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<sst xmlns="http://schemas.openxmlformats.org/spreadsheetml/2006/main" count="15" uniqueCount="15">
  <si>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დანართი    №2</t>
  </si>
  <si>
    <t>№</t>
  </si>
  <si>
    <t>პროექტის დასახელება</t>
  </si>
  <si>
    <t>პროექტის სრული ღირებულება (საპროექტო დოკუმენტაციის ღირებულების გარეშე)</t>
  </si>
  <si>
    <t>მ.შ თანადაფინანსება</t>
  </si>
  <si>
    <t>პროექტის განხორციელების სავარაუდო ვადები</t>
  </si>
  <si>
    <t>შენიშვნა</t>
  </si>
  <si>
    <t>მ.შ.  მიმდინარე წელს ფონდიდან მოთხოვნილი თანხა</t>
  </si>
  <si>
    <t xml:space="preserve"> ოზურგეთის მუნიციპალიტეტი</t>
  </si>
  <si>
    <t>ციხისფერდი-გურიანთის შიდა სასოფლო გზების რეაბილიტაცია (5261 გრძ.მ)</t>
  </si>
  <si>
    <t>სოფელ ძიმითში შიდა სასოფლო გზის რეაბილიტაცია (2408 გრძ.მ</t>
  </si>
  <si>
    <t>სოფელ ხვარბეთში შიდა სასოფლო გზის რეაბილიტაცია (3547 გრძ.მ).</t>
  </si>
  <si>
    <t>ქ.ოზურგეთში ძმები ერქომაიშვილების, კოსტავას და კიტა მეგრელაძის ქუჩის მიერთებების შესახვევების და ჩიხების მოასფალტება (2341 გრძ.მ)</t>
  </si>
  <si>
    <t>სოფ.ლიხაურში ექვთიმე თაყაიშვილის სახლ-მუზეუმთან მისასვლელი გზის მოასფალტება(1195 გრძ.მ)</t>
  </si>
  <si>
    <t>სოფელ შრომაში (ვაკე) საბავშვო ბაღის მოწყობის სამუშაოები.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</si>
</sst>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" fillId="0" borderId="0">
      <alignment/>
      <protection/>
    </xf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 vertical="center" wrapText="1"/>
    </xf>
    <xf numFmtId="0" fontId="36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3" fontId="27" fillId="0" borderId="10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2">
      <selection activeCell="I7" sqref="I7"/>
    </sheetView>
  </sheetViews>
  <sheetFormatPr defaultColWidth="9.140625" defaultRowHeight="15"/>
  <cols>
    <col min="1" max="1" width="5.8515625" style="4" customWidth="1"/>
    <col min="2" max="2" width="45.00390625" style="1" customWidth="1"/>
    <col min="3" max="3" width="18.8515625" style="1" customWidth="1"/>
    <col min="4" max="4" width="18.140625" style="1" customWidth="1"/>
    <col min="5" max="5" width="20.7109375" style="1" customWidth="1"/>
    <col min="6" max="6" width="20.57421875" style="1" customWidth="1"/>
    <col min="7" max="7" width="33.7109375" style="1" customWidth="1"/>
    <col min="8" max="16384" width="9.140625" style="1" customWidth="1"/>
  </cols>
  <sheetData>
    <row r="1" spans="1:7" ht="15">
      <c r="A1" s="5"/>
      <c r="B1" s="6"/>
      <c r="C1" s="6"/>
      <c r="D1" s="6"/>
      <c r="E1" s="6"/>
      <c r="F1" s="6"/>
      <c r="G1" s="6"/>
    </row>
    <row r="2" spans="1:7" ht="15">
      <c r="A2" s="5"/>
      <c r="B2" s="7" t="s">
        <v>8</v>
      </c>
      <c r="C2" s="6"/>
      <c r="D2" s="6"/>
      <c r="E2" s="6"/>
      <c r="F2" s="6"/>
      <c r="G2" s="8" t="s">
        <v>0</v>
      </c>
    </row>
    <row r="3" spans="1:7" ht="15">
      <c r="A3" s="5"/>
      <c r="B3" s="6"/>
      <c r="C3" s="6"/>
      <c r="D3" s="6"/>
      <c r="E3" s="6"/>
      <c r="F3" s="6"/>
      <c r="G3" s="6"/>
    </row>
    <row r="4" spans="1:7" s="2" customFormat="1" ht="120">
      <c r="A4" s="9" t="s">
        <v>1</v>
      </c>
      <c r="B4" s="10" t="s">
        <v>2</v>
      </c>
      <c r="C4" s="10" t="s">
        <v>3</v>
      </c>
      <c r="D4" s="10" t="s">
        <v>7</v>
      </c>
      <c r="E4" s="10" t="s">
        <v>4</v>
      </c>
      <c r="F4" s="10" t="s">
        <v>5</v>
      </c>
      <c r="G4" s="9" t="s">
        <v>6</v>
      </c>
    </row>
    <row r="5" spans="1:7" s="2" customFormat="1" ht="30">
      <c r="A5" s="11">
        <v>1</v>
      </c>
      <c r="B5" s="12" t="s">
        <v>9</v>
      </c>
      <c r="C5" s="13">
        <v>2147400</v>
      </c>
      <c r="D5" s="14">
        <f>C5*95%</f>
        <v>2040030</v>
      </c>
      <c r="E5" s="15">
        <f>C5*5%</f>
        <v>107370</v>
      </c>
      <c r="F5" s="16"/>
      <c r="G5" s="11"/>
    </row>
    <row r="6" spans="1:7" s="2" customFormat="1" ht="30">
      <c r="A6" s="11">
        <v>2</v>
      </c>
      <c r="B6" s="12" t="s">
        <v>11</v>
      </c>
      <c r="C6" s="13">
        <v>1230740</v>
      </c>
      <c r="D6" s="14">
        <f>C6*95%</f>
        <v>1169203</v>
      </c>
      <c r="E6" s="15">
        <f>C6*5%</f>
        <v>61537</v>
      </c>
      <c r="F6" s="16"/>
      <c r="G6" s="11"/>
    </row>
    <row r="7" spans="1:7" s="2" customFormat="1" ht="30">
      <c r="A7" s="11">
        <v>3</v>
      </c>
      <c r="B7" s="12" t="s">
        <v>10</v>
      </c>
      <c r="C7" s="13">
        <v>852090</v>
      </c>
      <c r="D7" s="14">
        <f>C7*95%</f>
        <v>809485.5</v>
      </c>
      <c r="E7" s="15">
        <f>C7*5%</f>
        <v>42604.5</v>
      </c>
      <c r="F7" s="16"/>
      <c r="G7" s="11"/>
    </row>
    <row r="8" spans="1:7" s="2" customFormat="1" ht="60">
      <c r="A8" s="11">
        <v>4</v>
      </c>
      <c r="B8" s="12" t="s">
        <v>12</v>
      </c>
      <c r="C8" s="13">
        <v>575705</v>
      </c>
      <c r="D8" s="14">
        <f>C8*95%</f>
        <v>546919.75</v>
      </c>
      <c r="E8" s="15">
        <f>C8*5%</f>
        <v>28785.25</v>
      </c>
      <c r="F8" s="16"/>
      <c r="G8" s="11"/>
    </row>
    <row r="9" spans="1:7" s="2" customFormat="1" ht="45">
      <c r="A9" s="11">
        <v>5</v>
      </c>
      <c r="B9" s="12" t="s">
        <v>13</v>
      </c>
      <c r="C9" s="13">
        <v>390330</v>
      </c>
      <c r="D9" s="14">
        <f>C9*95%</f>
        <v>370813.5</v>
      </c>
      <c r="E9" s="15">
        <f>C9*5%</f>
        <v>19516.5</v>
      </c>
      <c r="F9" s="16"/>
      <c r="G9" s="11"/>
    </row>
    <row r="10" spans="1:7" s="2" customFormat="1" ht="30">
      <c r="A10" s="11">
        <v>6</v>
      </c>
      <c r="B10" s="12" t="s">
        <v>14</v>
      </c>
      <c r="C10" s="13">
        <v>420180</v>
      </c>
      <c r="D10" s="14">
        <f>C10*95%</f>
        <v>399171</v>
      </c>
      <c r="E10" s="15">
        <f>C10*5%</f>
        <v>21009</v>
      </c>
      <c r="F10" s="16"/>
      <c r="G10" s="11"/>
    </row>
    <row r="11" ht="15">
      <c r="A11" s="1"/>
    </row>
    <row r="12" spans="3:5" ht="15">
      <c r="C12" s="3">
        <f>SUM(C5:C10)</f>
        <v>5616445</v>
      </c>
      <c r="D12" s="3">
        <f>SUM(D5:D10)</f>
        <v>5335622.75</v>
      </c>
      <c r="E12" s="3">
        <f>SUM(E5:E10)</f>
        <v>280822.25</v>
      </c>
    </row>
  </sheetData>
  <sheetProtection/>
  <dataValidations count="1">
    <dataValidation type="decimal" operator="greaterThanOrEqual" allowBlank="1" showInputMessage="1" showErrorMessage="1" prompt="შეცდომა - ჩაწერეთ რიცხვი" sqref="C5:C10">
      <formula1>0</formula1>
    </dataValidation>
  </dataValidations>
  <printOptions/>
  <pageMargins left="0.7" right="0.7" top="0.75" bottom="0.75" header="0.3" footer="0.3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maia</cp:lastModifiedBy>
  <cp:lastPrinted>2020-10-23T13:23:34Z</cp:lastPrinted>
  <dcterms:created xsi:type="dcterms:W3CDTF">2016-05-31T06:32:24Z</dcterms:created>
  <dcterms:modified xsi:type="dcterms:W3CDTF">2020-12-08T15:53:56Z</dcterms:modified>
  <cp:category/>
  <cp:version/>
  <cp:contentType/>
  <cp:contentStatus/>
</cp:coreProperties>
</file>