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tamar.babilodze\Desktop\2025 წლის ბიუჯეტის პროექტზე სამუშაო\პროგრამები ცვლილებით 2025\05\"/>
    </mc:Choice>
  </mc:AlternateContent>
  <bookViews>
    <workbookView xWindow="0" yWindow="0" windowWidth="28800" windowHeight="11700" activeTab="5"/>
  </bookViews>
  <sheets>
    <sheet name="0504" sheetId="3" r:id="rId1"/>
    <sheet name="ინდიკატორი 0504" sheetId="28" r:id="rId2"/>
    <sheet name="050401" sheetId="24" r:id="rId3"/>
    <sheet name="ინდიკატორი 050401" sheetId="25" r:id="rId4"/>
    <sheet name="050402" sheetId="26" r:id="rId5"/>
    <sheet name="ინდიკატორი 050402" sheetId="27" r:id="rId6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1" i="26" l="1"/>
  <c r="E11" i="24"/>
  <c r="F19" i="26" l="1"/>
  <c r="F19" i="24"/>
  <c r="B13" i="3" l="1"/>
  <c r="B12" i="3"/>
  <c r="C14" i="3"/>
  <c r="D14" i="3"/>
  <c r="E14" i="3"/>
  <c r="F14" i="3"/>
  <c r="B14" i="3" l="1"/>
</calcChain>
</file>

<file path=xl/sharedStrings.xml><?xml version="1.0" encoding="utf-8"?>
<sst xmlns="http://schemas.openxmlformats.org/spreadsheetml/2006/main" count="172" uniqueCount="91">
  <si>
    <t>2025 წელი</t>
  </si>
  <si>
    <t>პრიორიტეტის დასახელება, რომლის ფარგლებშიც ხორციელდება პროგრამა:</t>
  </si>
  <si>
    <t>პროგრამის კლასიფიკაციის კოდი:</t>
  </si>
  <si>
    <t>პროგრამის დასახელება:</t>
  </si>
  <si>
    <t>პროგრამის განმახორციელებელი:</t>
  </si>
  <si>
    <t>პროგრამის განხორციელების პერიოდი:</t>
  </si>
  <si>
    <t>პროგრამის მიზანი</t>
  </si>
  <si>
    <t>პროგრამის აღწერა</t>
  </si>
  <si>
    <t>სულ</t>
  </si>
  <si>
    <t>მოსალოდნელი საბოლოო შედეგი</t>
  </si>
  <si>
    <t>ქვეპროგრამის დასახელება</t>
  </si>
  <si>
    <t>საბოლოო შედეგის შეფასების ინდიკატორი</t>
  </si>
  <si>
    <t>ინდიკატორის დასახელება</t>
  </si>
  <si>
    <t>ზომის ერთეული</t>
  </si>
  <si>
    <t>მონაცემთა მოგროვების მეთოდი</t>
  </si>
  <si>
    <t>რისკი</t>
  </si>
  <si>
    <t>სულ პროგრამის ბიუჯეტი</t>
  </si>
  <si>
    <t>ცდომილების ალბათობა (%)</t>
  </si>
  <si>
    <t>მონაცემთა წყარო</t>
  </si>
  <si>
    <t>საბოლოო შედეგი</t>
  </si>
  <si>
    <t>კულტურა, ახალგაზრდობა, სპორტი და რელიგია</t>
  </si>
  <si>
    <t>0504</t>
  </si>
  <si>
    <t>მუნიციპალიტეტის ტერიტორიაზე არსებული რელიგიური დაწესებულებების ფინანსური მხარდაჭერა. კულტურული მემკვიდრეობის მოვლა-პატრონობა.</t>
  </si>
  <si>
    <t>კულტურული მემკვიდრეობის დაცვის და შენარჩუნების მიზნით პროგრამის ფარგლებში განხორციელდება მუნიციპალიტეტის ტერიტორიაზე არსებული ეკლესია-მონასტრების ფინანსური მხარდაჭერა, ასევე ზოგიერთ ტაძრისა და მის მიმდებარე ტერიტორიაზე განხორციელდება მცირე სარეაბილიტაციო სამუშაოები. მუნიციპალიტეტის ტერიტორიაზე XI-XVII -საუკუნეებში აგებული რამდენიმე ტაძარია (აჭის, ლიხაურის, ჯუმათის, შემოქმედის, კონჭკათის), რომელთაც გააჩნიათ უმნიშვნელოვანესი კულტურული-რელიგიური მნიშვნელობა და ისტორია. ეს ტაძრები ქართული ხუროთმოძღვრების ნიმუშებია. დროდადრო ტაძრები საჭიროებენ რესტავრაციას და რეაბილიტაციას.</t>
  </si>
  <si>
    <t>რელიგიური ორგანიზაციების ფინანსური მხარდაჭერა</t>
  </si>
  <si>
    <t>რელიგიური ორგანიზაციების მხარდაჭერა</t>
  </si>
  <si>
    <t>პროგრამის დასახელება, რის ფარგლებშიც ხორციელდება ქვეპროგრამა:</t>
  </si>
  <si>
    <t>ქვეპროგრამის კლასიფიკაციის კოდი:</t>
  </si>
  <si>
    <t>ქვეპროგრამის დასახელება:</t>
  </si>
  <si>
    <t>ქვეპროგრამის განმახორციელებელი:</t>
  </si>
  <si>
    <t>ქვეპროგრამის დაფინანსების წყარო</t>
  </si>
  <si>
    <t xml:space="preserve">   მუნიციპალური ბიუჯეტი</t>
  </si>
  <si>
    <t xml:space="preserve">   სახელმწიფო ბიუჯეტი</t>
  </si>
  <si>
    <t xml:space="preserve">    სხვა წყარო</t>
  </si>
  <si>
    <t>მათ შორის კაპიტალური პროექტები</t>
  </si>
  <si>
    <t>სულ ქვეპროგრამის  ბიუჯეტი</t>
  </si>
  <si>
    <t>ქვეპროგრამის მიზანი</t>
  </si>
  <si>
    <t>ქვეპროგრამის აღწერა</t>
  </si>
  <si>
    <t>დასახელება</t>
  </si>
  <si>
    <t>პროდუქტი</t>
  </si>
  <si>
    <t>რაოდენობა</t>
  </si>
  <si>
    <t>ერთეულის საშუალო ფასი (ლარი)</t>
  </si>
  <si>
    <t>სულ (ლარი)</t>
  </si>
  <si>
    <t>ჯამი</t>
  </si>
  <si>
    <t>ქვეპროგრამის განხორციელების დროითი გეგმა</t>
  </si>
  <si>
    <t>I კვარტალი</t>
  </si>
  <si>
    <t>II კვარტალი</t>
  </si>
  <si>
    <t>III კვარტალი</t>
  </si>
  <si>
    <t>IV კვარტალი</t>
  </si>
  <si>
    <t>X</t>
  </si>
  <si>
    <t>მოსალოდნელი შუალედური შედეგი</t>
  </si>
  <si>
    <t>შუალედური შედეგი</t>
  </si>
  <si>
    <t>შუალედური შედეგის შეფასების ინდიკატორი</t>
  </si>
  <si>
    <t>050401</t>
  </si>
  <si>
    <t>050402</t>
  </si>
  <si>
    <t>გაეროს მდგრადი განვითარების მიზანი (SDG), რომლის მიღწევასაც ემსახურება ქვეპროგრამა</t>
  </si>
  <si>
    <t>გენდერული</t>
  </si>
  <si>
    <t>არა</t>
  </si>
  <si>
    <t>გაეროს მდგრადი განვითარების მიზანი (SDG), რომლის მიღწევასაც ემსახურე პროგრამა</t>
  </si>
  <si>
    <t>უზრუნველყოფილია რელიგიური ორგანიზაციების მხარდაჭერა და კულტურული მემკვიდრეობის დაცვა და შენარჩუნება</t>
  </si>
  <si>
    <t>რეაბილიტაციის ღონისძიებების რაოდენობა</t>
  </si>
  <si>
    <t>რელიგიური ორგანიზაციებთან გაფორმებული ხელშეკრულება</t>
  </si>
  <si>
    <t xml:space="preserve">ფინანსურად მხარდაჭერილი არიან რელიგიური ორგანიზაციები </t>
  </si>
  <si>
    <t>ეკლესია-მონასტრების მცირე სარეაბილიტაციო სამუშაოები</t>
  </si>
  <si>
    <t>მერია; რელიგიური ორგანიაციები</t>
  </si>
  <si>
    <t>მიღება-ჩაბარების აქტები</t>
  </si>
  <si>
    <t>დაფინანსებული რელიგიური ორგანიზაციების რაოდენობა</t>
  </si>
  <si>
    <t>ხელშეკრულება</t>
  </si>
  <si>
    <t>მერია</t>
  </si>
  <si>
    <t xml:space="preserve">მიზანი 11 - მდგრადი ქალაქები და დასახლებები                                                                            </t>
  </si>
  <si>
    <t xml:space="preserve">მიზანი 11 - მდგრადი ქალაქები და დასახლებები       </t>
  </si>
  <si>
    <t>ღონისძიება</t>
  </si>
  <si>
    <t>ეპარქიის განვითარების ფონდი</t>
  </si>
  <si>
    <t>სტატისტიკური</t>
  </si>
  <si>
    <t>პანდემია</t>
  </si>
  <si>
    <t>იურიდიული სამსახური</t>
  </si>
  <si>
    <t>ეკლესია მონასტრების მცირე სარეაბილიტაციო სამუშაოები</t>
  </si>
  <si>
    <r>
      <t xml:space="preserve">მუნიციპალიტეტის ტერიტორიაზე XI-XVII საუკუნეებში აგებული რამდენიმე ტაძარია (აჭის, ლიხაურის, ჯუმათის, შემოქმედის, კონჭკათის), რომელთაც გააჩნიათ უმნიშვნელოვანესი კულტურული-რელიგიური მნიშვნელობა და ისტორია. ეს ტაძრები ქართული ხუროთმოძღვრების ნიმუშებია. </t>
    </r>
    <r>
      <rPr>
        <sz val="11"/>
        <color theme="1"/>
        <rFont val="Calibri"/>
        <family val="2"/>
        <scheme val="minor"/>
      </rPr>
      <t>ქვეპროგრამის ფარგლებში განხორციელდება მინიმუმ 2 ობიექტის რეაბილიტაცია.</t>
    </r>
  </si>
  <si>
    <t xml:space="preserve">ხელშეწყობილია ეკლესია-მონასტრების ტერიტორიაზე მცირე სარეაბილიტაციო სამუშაოების ჩატარება </t>
  </si>
  <si>
    <t>კულტურული მემკვიდრების დაცვა მცირე სარეაბილიტაციო სამუშაოებით</t>
  </si>
  <si>
    <t>განხორციელებული სამუშაოების რაოდენობა</t>
  </si>
  <si>
    <t>განათლების, კულტურის, სპორტისა და ახალგაზრდობის  სამსახური</t>
  </si>
  <si>
    <t>2026 წელი</t>
  </si>
  <si>
    <t>რელიგიური ორგანიზაციების ფინანსური  მხარდაჭერა, კულტურული მემკვიდრეობის მოვლა-პატრონობა.</t>
  </si>
  <si>
    <t>მუნიციპალიტეტში რელიგიური ორგანიზაციების ფინანსური მხარდაჭერა განხორციელდება კულტურული მემკვიდრეობის მოვლა-პატრონობის მიზნით.</t>
  </si>
  <si>
    <t>2027 წელი</t>
  </si>
  <si>
    <t>2027  წელი</t>
  </si>
  <si>
    <t>2025-2028 წწ.</t>
  </si>
  <si>
    <t>2028 წელი</t>
  </si>
  <si>
    <t>2024 წელი (საბაზისო მაჩვენებელი)</t>
  </si>
  <si>
    <t>2025 წელი (მიზნობრივი მაჩვენებელი)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</si>
</sst>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0"/>
      <color theme="1"/>
      <name val="Sylfaen"/>
      <family val="1"/>
      <charset val="204"/>
    </font>
    <font>
      <b/>
      <sz val="11"/>
      <color theme="8" tint="-0.249977111117893"/>
      <name val="Calibri"/>
      <family val="2"/>
      <charset val="204"/>
      <scheme val="minor"/>
    </font>
    <font>
      <b/>
      <sz val="10"/>
      <color theme="8" tint="-0.249977111117893"/>
      <name val="Sylfaen"/>
      <family val="1"/>
      <charset val="204"/>
    </font>
    <font>
      <b/>
      <sz val="11"/>
      <color theme="8" tint="-0.249977111117893"/>
      <name val="Sylfaen"/>
      <family val="1"/>
      <charset val="204"/>
    </font>
    <font>
      <sz val="11"/>
      <color theme="1"/>
      <name val="Sylfaen"/>
      <family val="1"/>
      <charset val="204"/>
    </font>
    <font>
      <sz val="10"/>
      <name val="Sylfaen"/>
      <family val="1"/>
      <charset val="204"/>
    </font>
    <font>
      <sz val="10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9"/>
      <name val="Sylfaen"/>
      <family val="1"/>
    </font>
    <font>
      <sz val="11"/>
      <name val="Sylfaen"/>
      <family val="1"/>
      <charset val="204"/>
    </font>
    <font>
      <b/>
      <sz val="11"/>
      <color theme="1"/>
      <name val="Sylfaen"/>
      <family val="1"/>
      <charset val="204"/>
    </font>
    <font>
      <sz val="10"/>
      <color theme="8" tint="-0.249977111117893"/>
      <name val="Calibri"/>
      <family val="2"/>
      <charset val="204"/>
      <scheme val="minor"/>
    </font>
    <font>
      <b/>
      <sz val="10"/>
      <color theme="8" tint="-0.24997711111789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theme="8" tint="-0.249977111117893"/>
      <name val="Calibri"/>
      <family val="2"/>
      <charset val="1"/>
      <scheme val="minor"/>
    </font>
    <font>
      <sz val="9"/>
      <name val="Calibri"/>
      <family val="2"/>
      <charset val="1"/>
      <scheme val="minor"/>
    </font>
    <font>
      <b/>
      <sz val="10"/>
      <color theme="8" tint="-0.249977111117893"/>
      <name val="Calibri"/>
      <family val="2"/>
      <charset val="1"/>
      <scheme val="minor"/>
    </font>
    <font>
      <b/>
      <sz val="8"/>
      <color theme="8" tint="-0.249977111117893"/>
      <name val="Calibri"/>
      <family val="2"/>
      <charset val="204"/>
      <scheme val="minor"/>
    </font>
    <font>
      <b/>
      <sz val="8"/>
      <color theme="8" tint="-0.249977111117893"/>
      <name val="Sylfaen"/>
      <family val="1"/>
      <charset val="204"/>
    </font>
    <font>
      <sz val="8"/>
      <color theme="1"/>
      <name val="Calibri"/>
      <family val="2"/>
      <charset val="1"/>
      <scheme val="minor"/>
    </font>
    <font>
      <sz val="8"/>
      <name val="Sylfaen"/>
      <family val="1"/>
      <charset val="204"/>
    </font>
    <font>
      <sz val="8"/>
      <name val="Calibri"/>
      <family val="2"/>
      <charset val="1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indexed="64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 style="thin">
        <color theme="1"/>
      </top>
      <bottom/>
      <diagonal/>
    </border>
  </borders>
  <cellStyleXfs count="2">
    <xf numFmtId="0" fontId="0" fillId="0" borderId="0"/>
    <xf numFmtId="0" fontId="11" fillId="0" borderId="0"/>
  </cellStyleXfs>
  <cellXfs count="127">
    <xf numFmtId="0" fontId="0" fillId="0" borderId="0" xfId="0"/>
    <xf numFmtId="0" fontId="0" fillId="0" borderId="0" xfId="0" applyBorder="1"/>
    <xf numFmtId="0" fontId="0" fillId="0" borderId="0" xfId="0" applyAlignment="1">
      <alignment horizontal="left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2" fillId="0" borderId="7" xfId="1" applyFont="1" applyBorder="1" applyAlignment="1">
      <alignment horizontal="left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12" fillId="0" borderId="5" xfId="1" applyFont="1" applyBorder="1" applyAlignment="1">
      <alignment horizontal="left" vertical="center" wrapText="1"/>
    </xf>
    <xf numFmtId="3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/>
    </xf>
    <xf numFmtId="3" fontId="19" fillId="0" borderId="17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23" xfId="0" applyBorder="1"/>
    <xf numFmtId="0" fontId="5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9" fontId="10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4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1" xfId="0" applyNumberFormat="1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9" fontId="24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3" fillId="0" borderId="0" xfId="0" applyFont="1"/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17" fillId="0" borderId="3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justify" vertical="center" wrapText="1"/>
    </xf>
    <xf numFmtId="0" fontId="21" fillId="0" borderId="8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1" xfId="0" applyFont="1" applyBorder="1" applyAlignment="1">
      <alignment vertical="center"/>
    </xf>
    <xf numFmtId="0" fontId="23" fillId="0" borderId="20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0" fontId="23" fillId="0" borderId="2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0" fillId="0" borderId="19" xfId="0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3" fontId="9" fillId="0" borderId="3" xfId="0" applyNumberFormat="1" applyFont="1" applyBorder="1" applyAlignment="1">
      <alignment horizontal="center" vertical="center"/>
    </xf>
    <xf numFmtId="3" fontId="9" fillId="0" borderId="5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17" fillId="0" borderId="14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16" xfId="0" applyFont="1" applyBorder="1" applyAlignment="1">
      <alignment horizontal="left" vertical="center"/>
    </xf>
    <xf numFmtId="0" fontId="17" fillId="0" borderId="3" xfId="0" applyFont="1" applyBorder="1" applyAlignment="1">
      <alignment horizontal="left" vertical="center"/>
    </xf>
    <xf numFmtId="0" fontId="17" fillId="0" borderId="4" xfId="0" applyFont="1" applyBorder="1" applyAlignment="1">
      <alignment horizontal="left" vertical="center"/>
    </xf>
    <xf numFmtId="0" fontId="17" fillId="0" borderId="5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2">
    <cellStyle name="Normal" xfId="0" builtinId="0"/>
    <cellStyle name="Normal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7"/>
  <sheetViews>
    <sheetView topLeftCell="A10" workbookViewId="0">
      <selection activeCell="C12" sqref="C12"/>
    </sheetView>
  </sheetViews>
  <sheetFormatPr defaultRowHeight="15" x14ac:dyDescent="0.25"/>
  <cols>
    <col min="1" max="1" width="41.140625" customWidth="1"/>
    <col min="2" max="6" width="14.42578125" customWidth="1"/>
    <col min="7" max="7" width="13.7109375" customWidth="1"/>
    <col min="8" max="8" width="14.7109375" customWidth="1"/>
    <col min="9" max="9" width="16.7109375" customWidth="1"/>
    <col min="10" max="10" width="18" customWidth="1"/>
    <col min="11" max="11" width="14.28515625" customWidth="1"/>
  </cols>
  <sheetData>
    <row r="1" spans="1:9" x14ac:dyDescent="0.25">
      <c r="A1" s="1"/>
      <c r="B1" s="54"/>
      <c r="C1" s="54"/>
      <c r="D1" s="54"/>
      <c r="E1" s="54"/>
      <c r="F1" s="54"/>
    </row>
    <row r="2" spans="1:9" ht="34.9" customHeight="1" x14ac:dyDescent="0.25">
      <c r="A2" s="65" t="s">
        <v>1</v>
      </c>
      <c r="B2" s="66"/>
      <c r="C2" s="63" t="s">
        <v>20</v>
      </c>
      <c r="D2" s="63"/>
      <c r="E2" s="63"/>
      <c r="F2" s="64"/>
    </row>
    <row r="3" spans="1:9" ht="30.6" customHeight="1" x14ac:dyDescent="0.25">
      <c r="A3" s="60" t="s">
        <v>2</v>
      </c>
      <c r="B3" s="60"/>
      <c r="C3" s="60"/>
      <c r="D3" s="60"/>
      <c r="E3" s="61" t="s">
        <v>21</v>
      </c>
      <c r="F3" s="62"/>
    </row>
    <row r="4" spans="1:9" ht="32.450000000000003" customHeight="1" x14ac:dyDescent="0.25">
      <c r="A4" s="3" t="s">
        <v>3</v>
      </c>
      <c r="B4" s="63" t="s">
        <v>25</v>
      </c>
      <c r="C4" s="63"/>
      <c r="D4" s="63"/>
      <c r="E4" s="63"/>
      <c r="F4" s="64"/>
    </row>
    <row r="5" spans="1:9" ht="34.9" customHeight="1" x14ac:dyDescent="0.25">
      <c r="A5" s="3" t="s">
        <v>4</v>
      </c>
      <c r="B5" s="55" t="s">
        <v>81</v>
      </c>
      <c r="C5" s="56"/>
      <c r="D5" s="56"/>
      <c r="E5" s="56"/>
      <c r="F5" s="57"/>
      <c r="I5" s="2"/>
    </row>
    <row r="6" spans="1:9" ht="36.6" customHeight="1" x14ac:dyDescent="0.25">
      <c r="A6" s="67" t="s">
        <v>5</v>
      </c>
      <c r="B6" s="68"/>
      <c r="C6" s="68"/>
      <c r="D6" s="69"/>
      <c r="E6" s="58" t="s">
        <v>87</v>
      </c>
      <c r="F6" s="59"/>
    </row>
    <row r="7" spans="1:9" ht="30.6" customHeight="1" x14ac:dyDescent="0.25">
      <c r="A7" s="48" t="s">
        <v>6</v>
      </c>
      <c r="B7" s="49"/>
      <c r="C7" s="49"/>
      <c r="D7" s="49"/>
      <c r="E7" s="49"/>
      <c r="F7" s="50"/>
    </row>
    <row r="8" spans="1:9" ht="41.45" customHeight="1" x14ac:dyDescent="0.25">
      <c r="A8" s="51" t="s">
        <v>22</v>
      </c>
      <c r="B8" s="52"/>
      <c r="C8" s="52"/>
      <c r="D8" s="52"/>
      <c r="E8" s="52"/>
      <c r="F8" s="53"/>
    </row>
    <row r="9" spans="1:9" ht="31.9" customHeight="1" x14ac:dyDescent="0.25">
      <c r="A9" s="48" t="s">
        <v>7</v>
      </c>
      <c r="B9" s="49"/>
      <c r="C9" s="49"/>
      <c r="D9" s="49"/>
      <c r="E9" s="49"/>
      <c r="F9" s="50"/>
    </row>
    <row r="10" spans="1:9" ht="116.25" customHeight="1" x14ac:dyDescent="0.25">
      <c r="A10" s="51" t="s">
        <v>23</v>
      </c>
      <c r="B10" s="73"/>
      <c r="C10" s="73"/>
      <c r="D10" s="73"/>
      <c r="E10" s="73"/>
      <c r="F10" s="74"/>
    </row>
    <row r="11" spans="1:9" ht="61.9" customHeight="1" x14ac:dyDescent="0.25">
      <c r="A11" s="3" t="s">
        <v>10</v>
      </c>
      <c r="B11" s="6" t="s">
        <v>8</v>
      </c>
      <c r="C11" s="7" t="s">
        <v>0</v>
      </c>
      <c r="D11" s="7" t="s">
        <v>82</v>
      </c>
      <c r="E11" s="7" t="s">
        <v>85</v>
      </c>
      <c r="F11" s="7" t="s">
        <v>88</v>
      </c>
    </row>
    <row r="12" spans="1:9" ht="37.9" customHeight="1" x14ac:dyDescent="0.25">
      <c r="A12" s="8" t="s">
        <v>24</v>
      </c>
      <c r="B12" s="12">
        <f>SUM(C12:F12)</f>
        <v>320000</v>
      </c>
      <c r="C12" s="13">
        <v>80000</v>
      </c>
      <c r="D12" s="13">
        <v>80000</v>
      </c>
      <c r="E12" s="13">
        <v>80000</v>
      </c>
      <c r="F12" s="13">
        <v>80000</v>
      </c>
    </row>
    <row r="13" spans="1:9" ht="37.9" customHeight="1" x14ac:dyDescent="0.25">
      <c r="A13" s="11" t="s">
        <v>76</v>
      </c>
      <c r="B13" s="12">
        <f>SUM(C13:F13)</f>
        <v>80000</v>
      </c>
      <c r="C13" s="13">
        <v>20000</v>
      </c>
      <c r="D13" s="13">
        <v>20000</v>
      </c>
      <c r="E13" s="13">
        <v>20000</v>
      </c>
      <c r="F13" s="13">
        <v>20000</v>
      </c>
    </row>
    <row r="14" spans="1:9" ht="39" customHeight="1" x14ac:dyDescent="0.25">
      <c r="A14" s="3" t="s">
        <v>16</v>
      </c>
      <c r="B14" s="12">
        <f>SUM(B12:B13)</f>
        <v>400000</v>
      </c>
      <c r="C14" s="12">
        <f t="shared" ref="C14:F14" si="0">SUM(C12:C13)</f>
        <v>100000</v>
      </c>
      <c r="D14" s="12">
        <f t="shared" si="0"/>
        <v>100000</v>
      </c>
      <c r="E14" s="12">
        <f t="shared" si="0"/>
        <v>100000</v>
      </c>
      <c r="F14" s="12">
        <f t="shared" si="0"/>
        <v>100000</v>
      </c>
    </row>
    <row r="15" spans="1:9" ht="39" customHeight="1" x14ac:dyDescent="0.25">
      <c r="A15" s="48" t="s">
        <v>9</v>
      </c>
      <c r="B15" s="49"/>
      <c r="C15" s="49"/>
      <c r="D15" s="49"/>
      <c r="E15" s="49"/>
      <c r="F15" s="50"/>
    </row>
    <row r="16" spans="1:9" ht="38.450000000000003" customHeight="1" x14ac:dyDescent="0.25">
      <c r="A16" s="51" t="s">
        <v>59</v>
      </c>
      <c r="B16" s="52"/>
      <c r="C16" s="52"/>
      <c r="D16" s="52"/>
      <c r="E16" s="52"/>
      <c r="F16" s="53"/>
    </row>
    <row r="17" spans="1:6" ht="56.45" customHeight="1" x14ac:dyDescent="0.25">
      <c r="A17" s="29" t="s">
        <v>58</v>
      </c>
      <c r="B17" s="70" t="s">
        <v>69</v>
      </c>
      <c r="C17" s="71"/>
      <c r="D17" s="72"/>
      <c r="E17" s="10" t="s">
        <v>56</v>
      </c>
      <c r="F17" s="30" t="s">
        <v>57</v>
      </c>
    </row>
  </sheetData>
  <mergeCells count="16">
    <mergeCell ref="B17:D17"/>
    <mergeCell ref="A10:F10"/>
    <mergeCell ref="A9:F9"/>
    <mergeCell ref="A15:F15"/>
    <mergeCell ref="A16:F16"/>
    <mergeCell ref="A7:F7"/>
    <mergeCell ref="A8:F8"/>
    <mergeCell ref="B1:F1"/>
    <mergeCell ref="B5:F5"/>
    <mergeCell ref="E6:F6"/>
    <mergeCell ref="A3:D3"/>
    <mergeCell ref="E3:F3"/>
    <mergeCell ref="B4:F4"/>
    <mergeCell ref="A2:B2"/>
    <mergeCell ref="C2:F2"/>
    <mergeCell ref="A6:D6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workbookViewId="0">
      <selection activeCell="D2" sqref="D2"/>
    </sheetView>
  </sheetViews>
  <sheetFormatPr defaultRowHeight="15" x14ac:dyDescent="0.25"/>
  <cols>
    <col min="1" max="1" width="23.5703125" customWidth="1"/>
    <col min="2" max="2" width="21.42578125" customWidth="1"/>
    <col min="3" max="3" width="9.28515625" customWidth="1"/>
    <col min="4" max="4" width="9.5703125" customWidth="1"/>
    <col min="5" max="5" width="13.140625" hidden="1" customWidth="1"/>
    <col min="6" max="7" width="12.5703125" hidden="1" customWidth="1"/>
    <col min="8" max="8" width="14.140625" customWidth="1"/>
    <col min="9" max="9" width="10.85546875" customWidth="1"/>
    <col min="10" max="10" width="15.140625" customWidth="1"/>
    <col min="11" max="11" width="14.140625" customWidth="1"/>
    <col min="12" max="12" width="10.28515625" customWidth="1"/>
  </cols>
  <sheetData>
    <row r="1" spans="1:12" ht="45" customHeight="1" x14ac:dyDescent="0.25">
      <c r="A1" s="75" t="s">
        <v>19</v>
      </c>
      <c r="B1" s="77" t="s">
        <v>11</v>
      </c>
      <c r="C1" s="77"/>
      <c r="D1" s="77"/>
      <c r="E1" s="77"/>
      <c r="F1" s="77"/>
      <c r="G1" s="77"/>
      <c r="H1" s="77"/>
      <c r="I1" s="77"/>
      <c r="J1" s="77"/>
      <c r="K1" s="77"/>
      <c r="L1" s="77"/>
    </row>
    <row r="2" spans="1:12" ht="69" customHeight="1" x14ac:dyDescent="0.25">
      <c r="A2" s="76"/>
      <c r="B2" s="39" t="s">
        <v>12</v>
      </c>
      <c r="C2" s="39" t="s">
        <v>89</v>
      </c>
      <c r="D2" s="39" t="s">
        <v>90</v>
      </c>
      <c r="E2" s="39" t="s">
        <v>0</v>
      </c>
      <c r="F2" s="39" t="s">
        <v>82</v>
      </c>
      <c r="G2" s="39" t="s">
        <v>86</v>
      </c>
      <c r="H2" s="39" t="s">
        <v>13</v>
      </c>
      <c r="I2" s="39" t="s">
        <v>17</v>
      </c>
      <c r="J2" s="39" t="s">
        <v>18</v>
      </c>
      <c r="K2" s="39" t="s">
        <v>14</v>
      </c>
      <c r="L2" s="39" t="s">
        <v>15</v>
      </c>
    </row>
    <row r="3" spans="1:12" ht="67.5" customHeight="1" x14ac:dyDescent="0.25">
      <c r="A3" s="78" t="s">
        <v>59</v>
      </c>
      <c r="B3" s="40" t="s">
        <v>60</v>
      </c>
      <c r="C3" s="41">
        <v>5</v>
      </c>
      <c r="D3" s="41">
        <v>5</v>
      </c>
      <c r="E3" s="41">
        <v>5</v>
      </c>
      <c r="F3" s="42">
        <v>5</v>
      </c>
      <c r="G3" s="43">
        <v>5</v>
      </c>
      <c r="H3" s="43" t="s">
        <v>71</v>
      </c>
      <c r="I3" s="44">
        <v>0.02</v>
      </c>
      <c r="J3" s="45" t="s">
        <v>72</v>
      </c>
      <c r="K3" s="45" t="s">
        <v>73</v>
      </c>
      <c r="L3" s="46" t="s">
        <v>74</v>
      </c>
    </row>
    <row r="4" spans="1:12" ht="55.5" customHeight="1" x14ac:dyDescent="0.25">
      <c r="A4" s="78"/>
      <c r="B4" s="40" t="s">
        <v>61</v>
      </c>
      <c r="C4" s="41">
        <v>1</v>
      </c>
      <c r="D4" s="41">
        <v>1</v>
      </c>
      <c r="E4" s="41">
        <v>2</v>
      </c>
      <c r="F4" s="42">
        <v>2</v>
      </c>
      <c r="G4" s="43">
        <v>2</v>
      </c>
      <c r="H4" s="43" t="s">
        <v>67</v>
      </c>
      <c r="I4" s="44">
        <v>0.5</v>
      </c>
      <c r="J4" s="45" t="s">
        <v>75</v>
      </c>
      <c r="K4" s="45" t="s">
        <v>73</v>
      </c>
      <c r="L4" s="46" t="s">
        <v>74</v>
      </c>
    </row>
    <row r="5" spans="1:12" ht="35.25" hidden="1" customHeight="1" x14ac:dyDescent="0.25">
      <c r="A5" s="79"/>
      <c r="B5" s="47" t="s">
        <v>81</v>
      </c>
      <c r="C5" s="47"/>
      <c r="D5" s="47"/>
      <c r="E5" s="47"/>
      <c r="F5" s="47"/>
      <c r="G5" s="47"/>
      <c r="H5" s="47"/>
      <c r="I5" s="47"/>
      <c r="J5" s="47"/>
      <c r="K5" s="47"/>
      <c r="L5" s="47"/>
    </row>
    <row r="6" spans="1:12" ht="33" hidden="1" customHeight="1" x14ac:dyDescent="0.25">
      <c r="A6" s="80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</row>
    <row r="7" spans="1:12" x14ac:dyDescent="0.25">
      <c r="A7" s="28"/>
    </row>
  </sheetData>
  <mergeCells count="3">
    <mergeCell ref="A1:A2"/>
    <mergeCell ref="B1:L1"/>
    <mergeCell ref="A3:A6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opLeftCell="A11" workbookViewId="0">
      <selection activeCell="E6" sqref="E6:F6"/>
    </sheetView>
  </sheetViews>
  <sheetFormatPr defaultRowHeight="15" x14ac:dyDescent="0.25"/>
  <cols>
    <col min="1" max="1" width="38.28515625" customWidth="1"/>
    <col min="2" max="6" width="14.5703125" customWidth="1"/>
  </cols>
  <sheetData>
    <row r="1" spans="1:6" x14ac:dyDescent="0.25">
      <c r="B1" s="114"/>
      <c r="C1" s="114"/>
      <c r="D1" s="114"/>
      <c r="E1" s="114"/>
      <c r="F1" s="114"/>
    </row>
    <row r="2" spans="1:6" ht="31.15" customHeight="1" x14ac:dyDescent="0.25">
      <c r="A2" s="115" t="s">
        <v>26</v>
      </c>
      <c r="B2" s="115"/>
      <c r="C2" s="116" t="s">
        <v>25</v>
      </c>
      <c r="D2" s="116"/>
      <c r="E2" s="116"/>
      <c r="F2" s="116"/>
    </row>
    <row r="3" spans="1:6" ht="30.6" customHeight="1" x14ac:dyDescent="0.25">
      <c r="A3" s="117" t="s">
        <v>27</v>
      </c>
      <c r="B3" s="117"/>
      <c r="C3" s="117"/>
      <c r="D3" s="117"/>
      <c r="E3" s="118" t="s">
        <v>53</v>
      </c>
      <c r="F3" s="118"/>
    </row>
    <row r="4" spans="1:6" ht="32.450000000000003" customHeight="1" x14ac:dyDescent="0.25">
      <c r="A4" s="9" t="s">
        <v>28</v>
      </c>
      <c r="B4" s="119" t="s">
        <v>24</v>
      </c>
      <c r="C4" s="63"/>
      <c r="D4" s="63"/>
      <c r="E4" s="63"/>
      <c r="F4" s="64"/>
    </row>
    <row r="5" spans="1:6" ht="34.15" customHeight="1" x14ac:dyDescent="0.25">
      <c r="A5" s="9" t="s">
        <v>29</v>
      </c>
      <c r="B5" s="120" t="s">
        <v>81</v>
      </c>
      <c r="C5" s="121"/>
      <c r="D5" s="121"/>
      <c r="E5" s="121"/>
      <c r="F5" s="121"/>
    </row>
    <row r="6" spans="1:6" ht="34.15" customHeight="1" x14ac:dyDescent="0.25">
      <c r="A6" s="122" t="s">
        <v>30</v>
      </c>
      <c r="B6" s="122"/>
      <c r="C6" s="122"/>
      <c r="D6" s="122"/>
      <c r="E6" s="123" t="s">
        <v>0</v>
      </c>
      <c r="F6" s="123"/>
    </row>
    <row r="7" spans="1:6" ht="34.15" customHeight="1" x14ac:dyDescent="0.25">
      <c r="A7" s="124" t="s">
        <v>31</v>
      </c>
      <c r="B7" s="124"/>
      <c r="C7" s="124"/>
      <c r="D7" s="124"/>
      <c r="E7" s="101">
        <v>80000</v>
      </c>
      <c r="F7" s="101"/>
    </row>
    <row r="8" spans="1:6" ht="34.15" hidden="1" customHeight="1" x14ac:dyDescent="0.25">
      <c r="A8" s="95" t="s">
        <v>32</v>
      </c>
      <c r="B8" s="96"/>
      <c r="C8" s="96"/>
      <c r="D8" s="97"/>
      <c r="E8" s="98"/>
      <c r="F8" s="99"/>
    </row>
    <row r="9" spans="1:6" ht="34.15" hidden="1" customHeight="1" x14ac:dyDescent="0.25">
      <c r="A9" s="124" t="s">
        <v>33</v>
      </c>
      <c r="B9" s="124"/>
      <c r="C9" s="124"/>
      <c r="D9" s="124"/>
      <c r="E9" s="101"/>
      <c r="F9" s="101"/>
    </row>
    <row r="10" spans="1:6" ht="34.15" hidden="1" customHeight="1" x14ac:dyDescent="0.25">
      <c r="A10" s="95" t="s">
        <v>34</v>
      </c>
      <c r="B10" s="96"/>
      <c r="C10" s="96"/>
      <c r="D10" s="97"/>
      <c r="E10" s="98"/>
      <c r="F10" s="99"/>
    </row>
    <row r="11" spans="1:6" ht="34.15" customHeight="1" x14ac:dyDescent="0.25">
      <c r="A11" s="100" t="s">
        <v>35</v>
      </c>
      <c r="B11" s="100"/>
      <c r="C11" s="100"/>
      <c r="D11" s="100"/>
      <c r="E11" s="101">
        <f>SUM(E7:F9)</f>
        <v>80000</v>
      </c>
      <c r="F11" s="101"/>
    </row>
    <row r="12" spans="1:6" ht="36" customHeight="1" x14ac:dyDescent="0.25">
      <c r="A12" s="48" t="s">
        <v>36</v>
      </c>
      <c r="B12" s="49"/>
      <c r="C12" s="49"/>
      <c r="D12" s="49"/>
      <c r="E12" s="49"/>
      <c r="F12" s="50"/>
    </row>
    <row r="13" spans="1:6" ht="36" customHeight="1" x14ac:dyDescent="0.25">
      <c r="A13" s="105" t="s">
        <v>83</v>
      </c>
      <c r="B13" s="106"/>
      <c r="C13" s="106"/>
      <c r="D13" s="106"/>
      <c r="E13" s="106"/>
      <c r="F13" s="107"/>
    </row>
    <row r="14" spans="1:6" ht="41.45" customHeight="1" x14ac:dyDescent="0.25">
      <c r="A14" s="48" t="s">
        <v>37</v>
      </c>
      <c r="B14" s="49"/>
      <c r="C14" s="49"/>
      <c r="D14" s="49"/>
      <c r="E14" s="49"/>
      <c r="F14" s="50"/>
    </row>
    <row r="15" spans="1:6" ht="57" customHeight="1" x14ac:dyDescent="0.25">
      <c r="A15" s="51" t="s">
        <v>84</v>
      </c>
      <c r="B15" s="73"/>
      <c r="C15" s="73"/>
      <c r="D15" s="73"/>
      <c r="E15" s="73"/>
      <c r="F15" s="74"/>
    </row>
    <row r="16" spans="1:6" ht="27.6" customHeight="1" x14ac:dyDescent="0.25">
      <c r="A16" s="81" t="s">
        <v>38</v>
      </c>
      <c r="B16" s="82"/>
      <c r="C16" s="83"/>
      <c r="D16" s="111" t="s">
        <v>39</v>
      </c>
      <c r="E16" s="112"/>
      <c r="F16" s="113"/>
    </row>
    <row r="17" spans="1:6" ht="48.75" customHeight="1" x14ac:dyDescent="0.25">
      <c r="A17" s="108"/>
      <c r="B17" s="109"/>
      <c r="C17" s="110"/>
      <c r="D17" s="14" t="s">
        <v>40</v>
      </c>
      <c r="E17" s="15" t="s">
        <v>41</v>
      </c>
      <c r="F17" s="15" t="s">
        <v>42</v>
      </c>
    </row>
    <row r="18" spans="1:6" ht="28.5" customHeight="1" x14ac:dyDescent="0.25">
      <c r="A18" s="102" t="s">
        <v>24</v>
      </c>
      <c r="B18" s="103"/>
      <c r="C18" s="104"/>
      <c r="D18" s="16">
        <v>1</v>
      </c>
      <c r="E18" s="17">
        <v>80000</v>
      </c>
      <c r="F18" s="17">
        <v>80000</v>
      </c>
    </row>
    <row r="19" spans="1:6" ht="28.5" customHeight="1" x14ac:dyDescent="0.25">
      <c r="A19" s="87" t="s">
        <v>43</v>
      </c>
      <c r="B19" s="88"/>
      <c r="C19" s="89"/>
      <c r="D19" s="18"/>
      <c r="E19" s="19"/>
      <c r="F19" s="19">
        <f>SUM(F18:F18)</f>
        <v>80000</v>
      </c>
    </row>
    <row r="20" spans="1:6" ht="32.450000000000003" customHeight="1" x14ac:dyDescent="0.25">
      <c r="A20" s="90" t="s">
        <v>44</v>
      </c>
      <c r="B20" s="91"/>
      <c r="C20" s="91"/>
      <c r="D20" s="91"/>
      <c r="E20" s="91"/>
      <c r="F20" s="92"/>
    </row>
    <row r="21" spans="1:6" ht="44.45" customHeight="1" x14ac:dyDescent="0.25">
      <c r="A21" s="93" t="s">
        <v>38</v>
      </c>
      <c r="B21" s="93"/>
      <c r="C21" s="20" t="s">
        <v>45</v>
      </c>
      <c r="D21" s="21" t="s">
        <v>46</v>
      </c>
      <c r="E21" s="21" t="s">
        <v>47</v>
      </c>
      <c r="F21" s="21" t="s">
        <v>48</v>
      </c>
    </row>
    <row r="22" spans="1:6" ht="32.25" customHeight="1" x14ac:dyDescent="0.25">
      <c r="A22" s="94" t="s">
        <v>24</v>
      </c>
      <c r="B22" s="94"/>
      <c r="C22" s="22" t="s">
        <v>49</v>
      </c>
      <c r="D22" s="23" t="s">
        <v>49</v>
      </c>
      <c r="E22" s="23" t="s">
        <v>49</v>
      </c>
      <c r="F22" s="23" t="s">
        <v>49</v>
      </c>
    </row>
    <row r="23" spans="1:6" ht="48" customHeight="1" x14ac:dyDescent="0.25">
      <c r="A23" s="81" t="s">
        <v>50</v>
      </c>
      <c r="B23" s="82"/>
      <c r="C23" s="82"/>
      <c r="D23" s="82"/>
      <c r="E23" s="82"/>
      <c r="F23" s="83"/>
    </row>
    <row r="24" spans="1:6" ht="45" customHeight="1" x14ac:dyDescent="0.25">
      <c r="A24" s="84" t="s">
        <v>62</v>
      </c>
      <c r="B24" s="85"/>
      <c r="C24" s="85"/>
      <c r="D24" s="85"/>
      <c r="E24" s="85"/>
      <c r="F24" s="86"/>
    </row>
    <row r="25" spans="1:6" ht="45" x14ac:dyDescent="0.25">
      <c r="A25" s="29" t="s">
        <v>55</v>
      </c>
      <c r="B25" s="70" t="s">
        <v>70</v>
      </c>
      <c r="C25" s="71"/>
      <c r="D25" s="72"/>
      <c r="E25" s="10" t="s">
        <v>56</v>
      </c>
      <c r="F25" s="30" t="s">
        <v>57</v>
      </c>
    </row>
  </sheetData>
  <mergeCells count="33">
    <mergeCell ref="B25:D25"/>
    <mergeCell ref="A8:D8"/>
    <mergeCell ref="E8:F8"/>
    <mergeCell ref="B1:F1"/>
    <mergeCell ref="A2:B2"/>
    <mergeCell ref="C2:F2"/>
    <mergeCell ref="A3:D3"/>
    <mergeCell ref="E3:F3"/>
    <mergeCell ref="B4:F4"/>
    <mergeCell ref="B5:F5"/>
    <mergeCell ref="A6:D6"/>
    <mergeCell ref="E6:F6"/>
    <mergeCell ref="A7:D7"/>
    <mergeCell ref="E7:F7"/>
    <mergeCell ref="A9:D9"/>
    <mergeCell ref="E9:F9"/>
    <mergeCell ref="A10:D10"/>
    <mergeCell ref="E10:F10"/>
    <mergeCell ref="A11:D11"/>
    <mergeCell ref="E11:F11"/>
    <mergeCell ref="A18:C18"/>
    <mergeCell ref="A12:F12"/>
    <mergeCell ref="A13:F13"/>
    <mergeCell ref="A14:F14"/>
    <mergeCell ref="A15:F15"/>
    <mergeCell ref="A16:C17"/>
    <mergeCell ref="D16:F16"/>
    <mergeCell ref="A23:F23"/>
    <mergeCell ref="A24:F24"/>
    <mergeCell ref="A19:C19"/>
    <mergeCell ref="A20:F20"/>
    <mergeCell ref="A21:B21"/>
    <mergeCell ref="A22:B22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workbookViewId="0">
      <selection activeCell="D3" sqref="D3"/>
    </sheetView>
  </sheetViews>
  <sheetFormatPr defaultRowHeight="15" x14ac:dyDescent="0.25"/>
  <cols>
    <col min="1" max="1" width="25.5703125" customWidth="1"/>
    <col min="2" max="2" width="22.85546875" customWidth="1"/>
    <col min="3" max="3" width="12.140625" customWidth="1"/>
    <col min="4" max="4" width="11.5703125" customWidth="1"/>
    <col min="5" max="5" width="12.5703125" customWidth="1"/>
    <col min="6" max="6" width="9.42578125" customWidth="1"/>
    <col min="7" max="7" width="11" customWidth="1"/>
    <col min="8" max="8" width="14.42578125" customWidth="1"/>
    <col min="9" max="9" width="15.28515625" customWidth="1"/>
    <col min="10" max="10" width="18.28515625" customWidth="1"/>
    <col min="11" max="12" width="8.85546875" customWidth="1"/>
  </cols>
  <sheetData>
    <row r="1" spans="1:9" x14ac:dyDescent="0.25">
      <c r="C1" s="114"/>
      <c r="D1" s="114"/>
      <c r="E1" s="114"/>
      <c r="F1" s="114"/>
      <c r="G1" s="114"/>
    </row>
    <row r="2" spans="1:9" ht="45" customHeight="1" x14ac:dyDescent="0.25">
      <c r="A2" s="38" t="s">
        <v>51</v>
      </c>
      <c r="B2" s="90" t="s">
        <v>52</v>
      </c>
      <c r="C2" s="91"/>
      <c r="D2" s="91"/>
      <c r="E2" s="91"/>
      <c r="F2" s="91"/>
      <c r="G2" s="91"/>
      <c r="H2" s="91"/>
      <c r="I2" s="92"/>
    </row>
    <row r="3" spans="1:9" ht="71.45" customHeight="1" x14ac:dyDescent="0.25">
      <c r="A3" s="125" t="s">
        <v>62</v>
      </c>
      <c r="B3" s="5" t="s">
        <v>12</v>
      </c>
      <c r="C3" s="4" t="s">
        <v>89</v>
      </c>
      <c r="D3" s="4" t="s">
        <v>90</v>
      </c>
      <c r="E3" s="24" t="s">
        <v>13</v>
      </c>
      <c r="F3" s="25" t="s">
        <v>17</v>
      </c>
      <c r="G3" s="25" t="s">
        <v>18</v>
      </c>
      <c r="H3" s="25" t="s">
        <v>14</v>
      </c>
      <c r="I3" s="25" t="s">
        <v>15</v>
      </c>
    </row>
    <row r="4" spans="1:9" ht="53.45" customHeight="1" x14ac:dyDescent="0.25">
      <c r="A4" s="126"/>
      <c r="B4" s="34" t="s">
        <v>66</v>
      </c>
      <c r="C4" s="33">
        <v>1</v>
      </c>
      <c r="D4" s="33">
        <v>1</v>
      </c>
      <c r="E4" s="35" t="s">
        <v>40</v>
      </c>
      <c r="F4" s="36">
        <v>0</v>
      </c>
      <c r="G4" s="27" t="s">
        <v>68</v>
      </c>
      <c r="H4" s="27" t="s">
        <v>67</v>
      </c>
      <c r="I4" s="27" t="s">
        <v>74</v>
      </c>
    </row>
    <row r="5" spans="1:9" x14ac:dyDescent="0.25">
      <c r="B5" s="37"/>
      <c r="C5" s="37"/>
      <c r="D5" s="37"/>
      <c r="E5" s="37"/>
      <c r="F5" s="37"/>
    </row>
  </sheetData>
  <mergeCells count="3">
    <mergeCell ref="C1:G1"/>
    <mergeCell ref="B2:I2"/>
    <mergeCell ref="A3:A4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E6" sqref="E6:F6"/>
    </sheetView>
  </sheetViews>
  <sheetFormatPr defaultRowHeight="15" x14ac:dyDescent="0.25"/>
  <cols>
    <col min="1" max="1" width="38.28515625" customWidth="1"/>
    <col min="2" max="6" width="14.5703125" customWidth="1"/>
  </cols>
  <sheetData>
    <row r="1" spans="1:6" x14ac:dyDescent="0.25">
      <c r="B1" s="114"/>
      <c r="C1" s="114"/>
      <c r="D1" s="114"/>
      <c r="E1" s="114"/>
      <c r="F1" s="114"/>
    </row>
    <row r="2" spans="1:6" ht="31.15" customHeight="1" x14ac:dyDescent="0.25">
      <c r="A2" s="115" t="s">
        <v>26</v>
      </c>
      <c r="B2" s="115"/>
      <c r="C2" s="116" t="s">
        <v>25</v>
      </c>
      <c r="D2" s="116"/>
      <c r="E2" s="116"/>
      <c r="F2" s="116"/>
    </row>
    <row r="3" spans="1:6" ht="30.6" customHeight="1" x14ac:dyDescent="0.25">
      <c r="A3" s="117" t="s">
        <v>27</v>
      </c>
      <c r="B3" s="117"/>
      <c r="C3" s="117"/>
      <c r="D3" s="117"/>
      <c r="E3" s="118" t="s">
        <v>54</v>
      </c>
      <c r="F3" s="118"/>
    </row>
    <row r="4" spans="1:6" ht="32.450000000000003" customHeight="1" x14ac:dyDescent="0.25">
      <c r="A4" s="9" t="s">
        <v>28</v>
      </c>
      <c r="B4" s="119" t="s">
        <v>63</v>
      </c>
      <c r="C4" s="63"/>
      <c r="D4" s="63"/>
      <c r="E4" s="63"/>
      <c r="F4" s="64"/>
    </row>
    <row r="5" spans="1:6" ht="34.15" customHeight="1" x14ac:dyDescent="0.25">
      <c r="A5" s="9" t="s">
        <v>29</v>
      </c>
      <c r="B5" s="120" t="s">
        <v>81</v>
      </c>
      <c r="C5" s="121"/>
      <c r="D5" s="121"/>
      <c r="E5" s="121"/>
      <c r="F5" s="121"/>
    </row>
    <row r="6" spans="1:6" ht="34.15" customHeight="1" x14ac:dyDescent="0.25">
      <c r="A6" s="122" t="s">
        <v>30</v>
      </c>
      <c r="B6" s="122"/>
      <c r="C6" s="122"/>
      <c r="D6" s="122"/>
      <c r="E6" s="123" t="s">
        <v>0</v>
      </c>
      <c r="F6" s="123"/>
    </row>
    <row r="7" spans="1:6" ht="34.15" customHeight="1" x14ac:dyDescent="0.25">
      <c r="A7" s="124" t="s">
        <v>31</v>
      </c>
      <c r="B7" s="124"/>
      <c r="C7" s="124"/>
      <c r="D7" s="124"/>
      <c r="E7" s="101">
        <v>20000</v>
      </c>
      <c r="F7" s="101"/>
    </row>
    <row r="8" spans="1:6" ht="34.15" hidden="1" customHeight="1" x14ac:dyDescent="0.25">
      <c r="A8" s="95" t="s">
        <v>32</v>
      </c>
      <c r="B8" s="96"/>
      <c r="C8" s="96"/>
      <c r="D8" s="97"/>
      <c r="E8" s="98"/>
      <c r="F8" s="99"/>
    </row>
    <row r="9" spans="1:6" ht="34.15" hidden="1" customHeight="1" x14ac:dyDescent="0.25">
      <c r="A9" s="124" t="s">
        <v>33</v>
      </c>
      <c r="B9" s="124"/>
      <c r="C9" s="124"/>
      <c r="D9" s="124"/>
      <c r="E9" s="101"/>
      <c r="F9" s="101"/>
    </row>
    <row r="10" spans="1:6" ht="34.15" hidden="1" customHeight="1" x14ac:dyDescent="0.25">
      <c r="A10" s="95" t="s">
        <v>34</v>
      </c>
      <c r="B10" s="96"/>
      <c r="C10" s="96"/>
      <c r="D10" s="97"/>
      <c r="E10" s="98"/>
      <c r="F10" s="99"/>
    </row>
    <row r="11" spans="1:6" ht="34.15" customHeight="1" x14ac:dyDescent="0.25">
      <c r="A11" s="100" t="s">
        <v>35</v>
      </c>
      <c r="B11" s="100"/>
      <c r="C11" s="100"/>
      <c r="D11" s="100"/>
      <c r="E11" s="101">
        <f>SUM(E7:F9)</f>
        <v>20000</v>
      </c>
      <c r="F11" s="101"/>
    </row>
    <row r="12" spans="1:6" ht="36" customHeight="1" x14ac:dyDescent="0.25">
      <c r="A12" s="48" t="s">
        <v>36</v>
      </c>
      <c r="B12" s="49"/>
      <c r="C12" s="49"/>
      <c r="D12" s="49"/>
      <c r="E12" s="49"/>
      <c r="F12" s="50"/>
    </row>
    <row r="13" spans="1:6" ht="36" customHeight="1" x14ac:dyDescent="0.25">
      <c r="A13" s="105" t="s">
        <v>79</v>
      </c>
      <c r="B13" s="106"/>
      <c r="C13" s="106"/>
      <c r="D13" s="106"/>
      <c r="E13" s="106"/>
      <c r="F13" s="107"/>
    </row>
    <row r="14" spans="1:6" ht="41.45" customHeight="1" x14ac:dyDescent="0.25">
      <c r="A14" s="48" t="s">
        <v>37</v>
      </c>
      <c r="B14" s="49"/>
      <c r="C14" s="49"/>
      <c r="D14" s="49"/>
      <c r="E14" s="49"/>
      <c r="F14" s="50"/>
    </row>
    <row r="15" spans="1:6" ht="63" customHeight="1" x14ac:dyDescent="0.25">
      <c r="A15" s="51" t="s">
        <v>77</v>
      </c>
      <c r="B15" s="73"/>
      <c r="C15" s="73"/>
      <c r="D15" s="73"/>
      <c r="E15" s="73"/>
      <c r="F15" s="74"/>
    </row>
    <row r="16" spans="1:6" ht="27.6" customHeight="1" x14ac:dyDescent="0.25">
      <c r="A16" s="81" t="s">
        <v>38</v>
      </c>
      <c r="B16" s="82"/>
      <c r="C16" s="83"/>
      <c r="D16" s="111" t="s">
        <v>39</v>
      </c>
      <c r="E16" s="112"/>
      <c r="F16" s="113"/>
    </row>
    <row r="17" spans="1:6" ht="48.75" customHeight="1" x14ac:dyDescent="0.25">
      <c r="A17" s="108"/>
      <c r="B17" s="109"/>
      <c r="C17" s="110"/>
      <c r="D17" s="14" t="s">
        <v>40</v>
      </c>
      <c r="E17" s="15" t="s">
        <v>41</v>
      </c>
      <c r="F17" s="15" t="s">
        <v>42</v>
      </c>
    </row>
    <row r="18" spans="1:6" ht="28.5" customHeight="1" x14ac:dyDescent="0.25">
      <c r="A18" s="102" t="s">
        <v>63</v>
      </c>
      <c r="B18" s="103"/>
      <c r="C18" s="104"/>
      <c r="D18" s="16">
        <v>2</v>
      </c>
      <c r="E18" s="17">
        <v>10000</v>
      </c>
      <c r="F18" s="17">
        <v>20000</v>
      </c>
    </row>
    <row r="19" spans="1:6" ht="28.5" customHeight="1" x14ac:dyDescent="0.25">
      <c r="A19" s="87" t="s">
        <v>43</v>
      </c>
      <c r="B19" s="88"/>
      <c r="C19" s="89"/>
      <c r="D19" s="18"/>
      <c r="E19" s="19"/>
      <c r="F19" s="19">
        <f>SUM(F18:F18)</f>
        <v>20000</v>
      </c>
    </row>
    <row r="20" spans="1:6" ht="32.450000000000003" customHeight="1" x14ac:dyDescent="0.25">
      <c r="A20" s="90" t="s">
        <v>44</v>
      </c>
      <c r="B20" s="91"/>
      <c r="C20" s="91"/>
      <c r="D20" s="91"/>
      <c r="E20" s="91"/>
      <c r="F20" s="92"/>
    </row>
    <row r="21" spans="1:6" ht="44.45" customHeight="1" x14ac:dyDescent="0.25">
      <c r="A21" s="93" t="s">
        <v>38</v>
      </c>
      <c r="B21" s="93"/>
      <c r="C21" s="20" t="s">
        <v>45</v>
      </c>
      <c r="D21" s="21" t="s">
        <v>46</v>
      </c>
      <c r="E21" s="21" t="s">
        <v>47</v>
      </c>
      <c r="F21" s="21" t="s">
        <v>48</v>
      </c>
    </row>
    <row r="22" spans="1:6" ht="32.25" customHeight="1" x14ac:dyDescent="0.25">
      <c r="A22" s="94" t="s">
        <v>63</v>
      </c>
      <c r="B22" s="94"/>
      <c r="C22" s="22" t="s">
        <v>49</v>
      </c>
      <c r="D22" s="23" t="s">
        <v>49</v>
      </c>
      <c r="E22" s="23" t="s">
        <v>49</v>
      </c>
      <c r="F22" s="23" t="s">
        <v>49</v>
      </c>
    </row>
    <row r="23" spans="1:6" ht="38.25" customHeight="1" x14ac:dyDescent="0.25">
      <c r="A23" s="81" t="s">
        <v>50</v>
      </c>
      <c r="B23" s="82"/>
      <c r="C23" s="82"/>
      <c r="D23" s="82"/>
      <c r="E23" s="82"/>
      <c r="F23" s="83"/>
    </row>
    <row r="24" spans="1:6" ht="41.25" customHeight="1" x14ac:dyDescent="0.25">
      <c r="A24" s="84" t="s">
        <v>78</v>
      </c>
      <c r="B24" s="85"/>
      <c r="C24" s="85"/>
      <c r="D24" s="85"/>
      <c r="E24" s="85"/>
      <c r="F24" s="86"/>
    </row>
    <row r="25" spans="1:6" ht="45" x14ac:dyDescent="0.25">
      <c r="A25" s="29" t="s">
        <v>55</v>
      </c>
      <c r="B25" s="70" t="s">
        <v>70</v>
      </c>
      <c r="C25" s="71"/>
      <c r="D25" s="72"/>
      <c r="E25" s="10" t="s">
        <v>56</v>
      </c>
      <c r="F25" s="30" t="s">
        <v>57</v>
      </c>
    </row>
  </sheetData>
  <mergeCells count="33">
    <mergeCell ref="B25:D25"/>
    <mergeCell ref="A8:D8"/>
    <mergeCell ref="E8:F8"/>
    <mergeCell ref="B1:F1"/>
    <mergeCell ref="A2:B2"/>
    <mergeCell ref="C2:F2"/>
    <mergeCell ref="A3:D3"/>
    <mergeCell ref="E3:F3"/>
    <mergeCell ref="B4:F4"/>
    <mergeCell ref="B5:F5"/>
    <mergeCell ref="A6:D6"/>
    <mergeCell ref="E6:F6"/>
    <mergeCell ref="A7:D7"/>
    <mergeCell ref="E7:F7"/>
    <mergeCell ref="A9:D9"/>
    <mergeCell ref="E9:F9"/>
    <mergeCell ref="A10:D10"/>
    <mergeCell ref="E10:F10"/>
    <mergeCell ref="A11:D11"/>
    <mergeCell ref="E11:F11"/>
    <mergeCell ref="A12:F12"/>
    <mergeCell ref="A13:F13"/>
    <mergeCell ref="A14:F14"/>
    <mergeCell ref="A15:F15"/>
    <mergeCell ref="A16:C17"/>
    <mergeCell ref="D16:F16"/>
    <mergeCell ref="A23:F23"/>
    <mergeCell ref="A24:F24"/>
    <mergeCell ref="A18:C18"/>
    <mergeCell ref="A19:C19"/>
    <mergeCell ref="A20:F20"/>
    <mergeCell ref="A21:B21"/>
    <mergeCell ref="A22:B22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8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tabSelected="1" workbookViewId="0">
      <selection activeCell="D3" sqref="D3"/>
    </sheetView>
  </sheetViews>
  <sheetFormatPr defaultRowHeight="15" x14ac:dyDescent="0.25"/>
  <cols>
    <col min="1" max="1" width="29.85546875" customWidth="1"/>
    <col min="2" max="2" width="23.28515625" customWidth="1"/>
    <col min="3" max="3" width="11.140625" customWidth="1"/>
    <col min="4" max="4" width="10.5703125" customWidth="1"/>
    <col min="5" max="5" width="12.28515625" customWidth="1"/>
    <col min="6" max="6" width="8" customWidth="1"/>
    <col min="7" max="7" width="15.28515625" customWidth="1"/>
    <col min="8" max="8" width="14.42578125" customWidth="1"/>
    <col min="9" max="9" width="15.28515625" customWidth="1"/>
    <col min="10" max="10" width="18.28515625" customWidth="1"/>
    <col min="11" max="12" width="8.85546875" customWidth="1"/>
  </cols>
  <sheetData>
    <row r="1" spans="1:9" x14ac:dyDescent="0.25">
      <c r="C1" s="114"/>
      <c r="D1" s="114"/>
      <c r="E1" s="114"/>
      <c r="F1" s="114"/>
      <c r="G1" s="114"/>
    </row>
    <row r="2" spans="1:9" ht="45" customHeight="1" x14ac:dyDescent="0.25">
      <c r="A2" s="38" t="s">
        <v>51</v>
      </c>
      <c r="B2" s="90" t="s">
        <v>52</v>
      </c>
      <c r="C2" s="91"/>
      <c r="D2" s="91"/>
      <c r="E2" s="91"/>
      <c r="F2" s="91"/>
      <c r="G2" s="91"/>
      <c r="H2" s="91"/>
      <c r="I2" s="92"/>
    </row>
    <row r="3" spans="1:9" ht="71.45" customHeight="1" x14ac:dyDescent="0.25">
      <c r="A3" s="125" t="s">
        <v>78</v>
      </c>
      <c r="B3" s="5" t="s">
        <v>12</v>
      </c>
      <c r="C3" s="4" t="s">
        <v>89</v>
      </c>
      <c r="D3" s="4" t="s">
        <v>90</v>
      </c>
      <c r="E3" s="24" t="s">
        <v>13</v>
      </c>
      <c r="F3" s="25" t="s">
        <v>17</v>
      </c>
      <c r="G3" s="25" t="s">
        <v>18</v>
      </c>
      <c r="H3" s="25" t="s">
        <v>14</v>
      </c>
      <c r="I3" s="25" t="s">
        <v>15</v>
      </c>
    </row>
    <row r="4" spans="1:9" ht="45" customHeight="1" x14ac:dyDescent="0.25">
      <c r="A4" s="126"/>
      <c r="B4" s="26" t="s">
        <v>80</v>
      </c>
      <c r="C4" s="33">
        <v>2</v>
      </c>
      <c r="D4" s="33">
        <v>2</v>
      </c>
      <c r="E4" s="31" t="s">
        <v>40</v>
      </c>
      <c r="F4" s="32">
        <v>0</v>
      </c>
      <c r="G4" s="27" t="s">
        <v>64</v>
      </c>
      <c r="H4" s="27" t="s">
        <v>65</v>
      </c>
      <c r="I4" s="27" t="s">
        <v>74</v>
      </c>
    </row>
  </sheetData>
  <mergeCells count="3">
    <mergeCell ref="C1:G1"/>
    <mergeCell ref="B2:I2"/>
    <mergeCell ref="A3:A4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0504</vt:lpstr>
      <vt:lpstr>ინდიკატორი 0504</vt:lpstr>
      <vt:lpstr>050401</vt:lpstr>
      <vt:lpstr>ინდიკატორი 050401</vt:lpstr>
      <vt:lpstr>050402</vt:lpstr>
      <vt:lpstr>ინდიკატორი 050402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Tamar Babilodze</cp:lastModifiedBy>
  <cp:lastPrinted>2021-12-10T15:31:48Z</cp:lastPrinted>
  <dcterms:created xsi:type="dcterms:W3CDTF">2021-06-16T13:27:45Z</dcterms:created>
  <dcterms:modified xsi:type="dcterms:W3CDTF">2024-08-16T06:05:51Z</dcterms:modified>
</cp:coreProperties>
</file>