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tamar.babilodze\Desktop\პროგრამები ცვლილებით 2025  ჩემიიიიიი\02  ბიუჯეტი-ინფრასტრუქტურა  2024-2027\"/>
    </mc:Choice>
  </mc:AlternateContent>
  <bookViews>
    <workbookView xWindow="0" yWindow="0" windowWidth="28770" windowHeight="11655"/>
  </bookViews>
  <sheets>
    <sheet name="0208" sheetId="3" r:id="rId1"/>
    <sheet name="ინდიკატორი 0208 " sheetId="23" r:id="rId2"/>
  </sheets>
  <definedNames>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3" i="3" l="1"/>
  <c r="D13" i="3"/>
  <c r="E13" i="3"/>
  <c r="F13" i="3"/>
  <c r="B12" i="3" l="1"/>
  <c r="B13" i="3" s="1"/>
</calcChain>
</file>

<file path=xl/sharedStrings.xml><?xml version="1.0" encoding="utf-8"?>
<sst xmlns="http://schemas.openxmlformats.org/spreadsheetml/2006/main" count="52" uniqueCount="47">
  <si>
    <t>2025 წელი</t>
  </si>
  <si>
    <t>პრიორიტეტის დასახელება, რომლის ფარგლებშიც ხორციელდება პროგრამა:</t>
  </si>
  <si>
    <t>პროგრამის კლასიფიკაციის კოდი:</t>
  </si>
  <si>
    <t>პროგრამის დასახელება:</t>
  </si>
  <si>
    <t>პროგრამის განმახორციელებელი:</t>
  </si>
  <si>
    <t>პროგრამის განხორციელების პერიოდი:</t>
  </si>
  <si>
    <t>პროგრამის მიზანი</t>
  </si>
  <si>
    <t>პროგრამის აღწერა</t>
  </si>
  <si>
    <t>სულ</t>
  </si>
  <si>
    <t>მოსალოდნელი საბოლოო შედეგი</t>
  </si>
  <si>
    <t>ქვეპროგრამის დასახელება</t>
  </si>
  <si>
    <t>საბოლოო შედეგის შეფასების ინდიკატორი</t>
  </si>
  <si>
    <t>ინდიკატორის დასახელება</t>
  </si>
  <si>
    <t>ზომის ერთეული</t>
  </si>
  <si>
    <t>მონაცემთა მოგროვების მეთოდი</t>
  </si>
  <si>
    <t>რისკი</t>
  </si>
  <si>
    <t>სულ პროგრამის ბიუჯეტი</t>
  </si>
  <si>
    <t>ცდომილების ალბათობა (%)</t>
  </si>
  <si>
    <t>მონაცემთა წყარო</t>
  </si>
  <si>
    <t>საბოლოო შედეგი</t>
  </si>
  <si>
    <t>მუნიციპალური ტრანსპორტი</t>
  </si>
  <si>
    <t>სული</t>
  </si>
  <si>
    <t>ინფრასტრუქტურის განვითარება</t>
  </si>
  <si>
    <t>მგზავრნაკადების აღრიცხვა</t>
  </si>
  <si>
    <t>განხორციელებული გადაზიდვები</t>
  </si>
  <si>
    <t>პანდემია</t>
  </si>
  <si>
    <t>0208</t>
  </si>
  <si>
    <t>გადაყვანილი მგზავრების რაოდენობა</t>
  </si>
  <si>
    <t>სატრანსპორტო მარშრუტების სუბსიდირება</t>
  </si>
  <si>
    <t>შესრულებული რეისების რაოდენობა</t>
  </si>
  <si>
    <t>გენდერული</t>
  </si>
  <si>
    <t>მუნიციპალიტეტის ტერიტორიაზე ხელმისაწვდომია საზოგადოებრივი ტრანსპორტის მომსახურება და უზრუნველყოფლია მგზავრთა რეგულარული გადაყვანები</t>
  </si>
  <si>
    <t>რეისი</t>
  </si>
  <si>
    <t>გაეროს მდგრადი განვითარების მიზანი (SDG), რომლის მიღწევასაც ემსახურება პროგრამა</t>
  </si>
  <si>
    <t>კი</t>
  </si>
  <si>
    <t xml:space="preserve">
შ.პ.ს. ოზურგეთის სატრანსპორტო კომპანია</t>
  </si>
  <si>
    <t>მოსახლეობის ინტერესების გათვალისწინებით განხორციელებული სატრანსპორტო გადაზიდვები;  - დროულად და კომფორტულად გადაყვანილი მგზავრები, მ.შ. უფასოდ გადაყვანილი სკოლის პედაგოგები;  - მუნიციპალიტეტის მიერ კონტროლირებადი ტარიფებით მგზავრთა მომსახურება. მუნიციპალიტეტის ტერიტორიაზე ავტომობილების პარკირების მოწესრიგება.</t>
  </si>
  <si>
    <t>მუნიციპალიტეტის ტერიტორიაზე ხელმისაწვდომია საზოგადოებრივი ტრანსპორტის მომსახურება და უზრუნველყოფლია მგზავრთა რეგულარული გადაყვანები. მუნიციპალიტეტის ტერიტორიაზე მოწესრიგებულია ავტომობილების პარკინგის სისტემა.</t>
  </si>
  <si>
    <t>2026 წელი</t>
  </si>
  <si>
    <t>2023 წელი (საბაზისო მაჩვენებელი)</t>
  </si>
  <si>
    <t>2024 წელი (მიზნობრივი მაჩვენებელი)</t>
  </si>
  <si>
    <t>2027  წელი</t>
  </si>
  <si>
    <t>2027 წელი</t>
  </si>
  <si>
    <r>
      <t xml:space="preserve">აღნიშნული პროგრამის ფარგლებში შ.პ.ს. ოზურგეთის სატრანსპორტო კომპანიის მიერ ხორციელდება მუნიციპალიტეტის ხუთ დასახლებულ ერთეულში მგზავრების რეგულარული გადაყვანა. შპს „მუნიციპალური ტრანსპორტი“-ს ბალანსზე ირიცხება 5 სატრანსპორტო ერთეული (სამგზავრო ავტობუსი). სატრანსპორტო საშუალებების საშუალო წლოვანება  შეადგენს 16 წელს. </t>
    </r>
    <r>
      <rPr>
        <b/>
        <sz val="11"/>
        <color rgb="FFFF0000"/>
        <rFont val="Calibri"/>
        <family val="2"/>
        <charset val="204"/>
        <scheme val="minor"/>
      </rPr>
      <t xml:space="preserve"> </t>
    </r>
    <r>
      <rPr>
        <sz val="11"/>
        <color theme="1"/>
        <rFont val="Calibri"/>
        <family val="2"/>
        <charset val="204"/>
        <scheme val="minor"/>
      </rPr>
      <t>დღის განმავლობაში მგზავრთა გადაყვანა ხორციელდება ხუთ მარშრუტზე: ოზურგეთი-კვირიკეთი-წითელმთა-შემოქმედი-გორისფერდი--გომი - რვა რეისი; ოზურგეთი-ლიხაური-აჭი-ოთხი რეისი; ოზურგეთი-ცხემლისხიდი-ბაღდადი-ვაკიჯვარი -ხუთი რეისი;  ოზურგეთი-ქვ. ბახვი-ბახვი-მშვიდობაური-ასკანა - ორი  რეისი; ოზურგეთი-სოფ. ოზურგეთი- მელექედური- ორი რეისი.  ლაითურში და ნარუჯაში ხორციელდება პედაგოგების გადაყვანა დილით და სასწავლო პროცესის დასრულების შემდეგ უფასოდ.    მუნიციპალიტეტის თექვსმეტ დასახლებულ   ერთეულში,  შპს „მუნიციპალური ტრანსპორტის“ მიერ სრულდება ყოველდღიურად 21 რეისი, ხუთ მარშრუტზე. მგზავრთა ჯამური ადგილი შეადგენს 94 ერთეულს, მგზავრთა რაოდენობა დღეში საშუალოდ შეადგენს -490-ს. პროგრამის ფარგლებში ხორციელდება პირველ ეტაპზე ქალაქის ტერიტორიაზე ავტომანქანების პარკირების სიტემის მოწესრიგება სპეციალურად გამოყოფილ ზონებში. დაგეგმილია ახალი მოდიფიკაციის რვა ერთეული, ადაპტირებული საზოგადოებრივი ტრანსპორტის (ავტობუსი) შესყიდვა მუნიციპალიტეტის მიერ, რომელიც ჩაანაცვლებს ძველ სატრანსპორტო საშუალებებს.</t>
    </r>
  </si>
  <si>
    <t>მიზანი 11 - ქალაქებისა და დასახლებების ინკლუზიური, უსაფრთხო და მდგრადი განვითარება.</t>
  </si>
  <si>
    <t>2028 წელი</t>
  </si>
  <si>
    <t>2025-2028 წწ.</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</si>
</sst>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_(* \(#,##0.00\);_(* &quot;-&quot;??_);_(@_)"/>
  </numFmts>
  <fonts count="17" x14ac:knownFonts="1">
    <font>
      <sz val="11"/>
      <color theme="1"/>
      <name val="Calibri"/>
      <family val="2"/>
      <charset val="1"/>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b/>
      <i/>
      <sz val="10"/>
      <color theme="1"/>
      <name val="Sylfaen"/>
      <family val="1"/>
      <charset val="204"/>
    </font>
    <font>
      <b/>
      <sz val="11"/>
      <color theme="8" tint="-0.249977111117893"/>
      <name val="Calibri"/>
      <family val="2"/>
      <charset val="204"/>
      <scheme val="minor"/>
    </font>
    <font>
      <b/>
      <sz val="10"/>
      <color theme="8" tint="-0.249977111117893"/>
      <name val="Sylfaen"/>
      <family val="1"/>
      <charset val="204"/>
    </font>
    <font>
      <b/>
      <sz val="11"/>
      <color theme="8" tint="-0.249977111117893"/>
      <name val="Sylfaen"/>
      <family val="1"/>
      <charset val="204"/>
    </font>
    <font>
      <sz val="11"/>
      <color theme="1"/>
      <name val="Sylfaen"/>
      <family val="1"/>
      <charset val="204"/>
    </font>
    <font>
      <sz val="10"/>
      <name val="Sylfaen"/>
      <family val="1"/>
      <charset val="204"/>
    </font>
    <font>
      <sz val="10"/>
      <name val="Calibri"/>
      <family val="2"/>
      <charset val="1"/>
      <scheme val="minor"/>
    </font>
    <font>
      <sz val="11"/>
      <color theme="1"/>
      <name val="Calibri"/>
      <family val="2"/>
      <scheme val="minor"/>
    </font>
    <font>
      <sz val="9"/>
      <name val="Sylfaen"/>
      <family val="1"/>
    </font>
    <font>
      <b/>
      <sz val="11"/>
      <color rgb="FFFF0000"/>
      <name val="Calibri"/>
      <family val="2"/>
      <charset val="204"/>
      <scheme val="minor"/>
    </font>
    <font>
      <sz val="10"/>
      <name val="Arial"/>
      <family val="2"/>
    </font>
    <font>
      <sz val="11"/>
      <name val="Calibri"/>
      <family val="2"/>
      <charset val="204"/>
      <scheme val="minor"/>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0" fontId="12" fillId="0" borderId="0"/>
    <xf numFmtId="43" fontId="12" fillId="0" borderId="0" applyFont="0" applyFill="0" applyBorder="0" applyAlignment="0" applyProtection="0"/>
    <xf numFmtId="0" fontId="15" fillId="0" borderId="0"/>
  </cellStyleXfs>
  <cellXfs count="52">
    <xf numFmtId="0" fontId="0" fillId="0" borderId="0" xfId="0"/>
    <xf numFmtId="0" fontId="0" fillId="0" borderId="0" xfId="0" applyBorder="1"/>
    <xf numFmtId="0" fontId="6" fillId="0" borderId="1" xfId="0" applyFont="1" applyBorder="1" applyAlignment="1">
      <alignment vertical="center"/>
    </xf>
    <xf numFmtId="0" fontId="7" fillId="0" borderId="1" xfId="0" applyFont="1" applyBorder="1" applyAlignment="1">
      <alignment horizontal="center" vertical="center" wrapText="1"/>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9" fontId="10"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1" xfId="0" applyNumberFormat="1" applyFont="1" applyFill="1" applyBorder="1" applyAlignment="1">
      <alignment horizontal="center" vertical="center" wrapText="1"/>
    </xf>
    <xf numFmtId="0" fontId="6" fillId="0" borderId="1" xfId="0" applyFont="1" applyBorder="1" applyAlignment="1">
      <alignment vertical="center"/>
    </xf>
    <xf numFmtId="3" fontId="0" fillId="0" borderId="1" xfId="0" applyNumberFormat="1" applyBorder="1" applyAlignment="1">
      <alignment horizontal="center" vertical="center"/>
    </xf>
    <xf numFmtId="3" fontId="0" fillId="0" borderId="1" xfId="0" applyNumberFormat="1" applyBorder="1" applyAlignment="1">
      <alignment horizontal="center" vertical="center" wrapText="1"/>
    </xf>
    <xf numFmtId="0" fontId="11" fillId="0" borderId="1" xfId="0" applyFont="1" applyFill="1" applyBorder="1" applyAlignment="1">
      <alignment horizontal="center" vertical="center" wrapText="1"/>
    </xf>
    <xf numFmtId="0" fontId="13" fillId="0" borderId="1" xfId="1" applyFont="1" applyBorder="1" applyAlignment="1">
      <alignment horizontal="left" vertical="center" wrapText="1"/>
    </xf>
    <xf numFmtId="0" fontId="6" fillId="0" borderId="1" xfId="0" applyFont="1" applyBorder="1" applyAlignment="1">
      <alignment vertical="center"/>
    </xf>
    <xf numFmtId="0" fontId="6" fillId="0" borderId="1" xfId="0" applyFont="1" applyBorder="1" applyAlignment="1">
      <alignment vertical="center" wrapText="1"/>
    </xf>
    <xf numFmtId="0" fontId="16" fillId="0" borderId="1" xfId="0"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center" vertical="center"/>
    </xf>
    <xf numFmtId="0" fontId="16" fillId="0" borderId="2" xfId="0" applyFont="1" applyBorder="1" applyAlignment="1">
      <alignment horizontal="left" vertical="center" wrapText="1"/>
    </xf>
    <xf numFmtId="0" fontId="16" fillId="0" borderId="3" xfId="0" applyFont="1" applyBorder="1" applyAlignment="1">
      <alignment horizontal="left" vertical="center" wrapText="1"/>
    </xf>
    <xf numFmtId="0" fontId="16" fillId="0" borderId="4" xfId="0" applyFont="1" applyBorder="1" applyAlignment="1">
      <alignment horizontal="left" vertical="center" wrapText="1"/>
    </xf>
    <xf numFmtId="0" fontId="1" fillId="0" borderId="2" xfId="0" applyFont="1" applyFill="1" applyBorder="1" applyAlignment="1">
      <alignment horizontal="justify" vertical="center" wrapText="1"/>
    </xf>
    <xf numFmtId="0" fontId="4" fillId="0" borderId="3" xfId="0" applyFont="1" applyFill="1" applyBorder="1" applyAlignment="1">
      <alignment horizontal="justify" vertical="center" wrapText="1"/>
    </xf>
    <xf numFmtId="0" fontId="4" fillId="0" borderId="4" xfId="0" applyFont="1" applyFill="1" applyBorder="1" applyAlignment="1">
      <alignment horizontal="justify" vertical="center" wrapText="1"/>
    </xf>
    <xf numFmtId="0" fontId="6" fillId="0" borderId="2" xfId="0" applyFont="1" applyBorder="1" applyAlignment="1">
      <alignment horizontal="left" vertical="center"/>
    </xf>
    <xf numFmtId="0" fontId="6" fillId="0" borderId="3" xfId="0" applyFont="1" applyBorder="1" applyAlignment="1">
      <alignment horizontal="left" vertical="center"/>
    </xf>
    <xf numFmtId="0" fontId="6" fillId="0" borderId="4" xfId="0" applyFont="1" applyBorder="1" applyAlignment="1">
      <alignment horizontal="left" vertical="center"/>
    </xf>
    <xf numFmtId="0" fontId="2" fillId="0" borderId="2" xfId="0" applyFont="1" applyBorder="1" applyAlignment="1">
      <alignment horizontal="justify" vertic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5" fillId="0" borderId="0" xfId="0" applyFont="1" applyBorder="1" applyAlignment="1">
      <alignment horizontal="center" vertical="center"/>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9" fillId="0" borderId="2" xfId="0" applyFont="1" applyBorder="1" applyAlignment="1">
      <alignment horizontal="center" vertical="center"/>
    </xf>
    <xf numFmtId="0" fontId="9" fillId="0" borderId="4" xfId="0" applyFont="1" applyBorder="1" applyAlignment="1">
      <alignment horizontal="center" vertical="center"/>
    </xf>
    <xf numFmtId="0" fontId="6" fillId="0" borderId="1" xfId="0" applyFont="1" applyBorder="1" applyAlignment="1">
      <alignment vertical="center"/>
    </xf>
    <xf numFmtId="49" fontId="9" fillId="0" borderId="2" xfId="0" applyNumberFormat="1" applyFont="1" applyBorder="1" applyAlignment="1">
      <alignment horizontal="center" vertical="center"/>
    </xf>
    <xf numFmtId="49" fontId="9" fillId="0" borderId="4" xfId="0" applyNumberFormat="1" applyFont="1" applyBorder="1" applyAlignment="1">
      <alignment horizontal="center"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6" fillId="0" borderId="2" xfId="0" applyFont="1" applyBorder="1" applyAlignment="1">
      <alignment horizontal="left" vertical="center" wrapText="1"/>
    </xf>
    <xf numFmtId="0" fontId="6" fillId="0" borderId="4" xfId="0" applyFont="1" applyBorder="1" applyAlignment="1">
      <alignment horizontal="left" vertical="center" wrapText="1"/>
    </xf>
    <xf numFmtId="0" fontId="6" fillId="0" borderId="2" xfId="0" applyFont="1" applyBorder="1" applyAlignment="1">
      <alignment vertical="center"/>
    </xf>
    <xf numFmtId="0" fontId="6" fillId="0" borderId="3" xfId="0" applyFont="1" applyBorder="1" applyAlignment="1">
      <alignment vertical="center"/>
    </xf>
    <xf numFmtId="0" fontId="6" fillId="0" borderId="4" xfId="0" applyFont="1" applyBorder="1" applyAlignment="1">
      <alignment vertical="center"/>
    </xf>
    <xf numFmtId="0" fontId="6" fillId="0" borderId="1" xfId="0" applyFont="1" applyBorder="1" applyAlignment="1">
      <alignment horizontal="left" vertical="center"/>
    </xf>
    <xf numFmtId="0" fontId="6" fillId="0" borderId="1" xfId="0" applyFont="1" applyBorder="1" applyAlignment="1">
      <alignment horizontal="center" vertical="center"/>
    </xf>
    <xf numFmtId="0" fontId="0" fillId="0" borderId="5" xfId="0" applyBorder="1" applyAlignment="1">
      <alignment horizontal="center" vertical="center" wrapText="1"/>
    </xf>
    <xf numFmtId="0" fontId="0" fillId="0" borderId="6" xfId="0" applyBorder="1" applyAlignment="1">
      <alignment horizontal="center" vertical="center" wrapText="1"/>
    </xf>
  </cellXfs>
  <cellStyles count="4">
    <cellStyle name="Comma 2" xfId="2"/>
    <cellStyle name="Normal" xfId="0" builtinId="0"/>
    <cellStyle name="Normal 2" xfId="3"/>
    <cellStyle name="Normal 3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F16"/>
  <sheetViews>
    <sheetView tabSelected="1" topLeftCell="A10" workbookViewId="0">
      <selection activeCell="G12" sqref="G12"/>
    </sheetView>
  </sheetViews>
  <sheetFormatPr defaultRowHeight="15" x14ac:dyDescent="0.25"/>
  <cols>
    <col min="1" max="1" width="41.140625" customWidth="1"/>
    <col min="2" max="6" width="14.5703125" customWidth="1"/>
  </cols>
  <sheetData>
    <row r="1" spans="1:6" x14ac:dyDescent="0.25">
      <c r="A1" s="1"/>
      <c r="B1" s="32"/>
      <c r="C1" s="32"/>
      <c r="D1" s="32"/>
      <c r="E1" s="32"/>
      <c r="F1" s="32"/>
    </row>
    <row r="2" spans="1:6" ht="34.9" customHeight="1" x14ac:dyDescent="0.25">
      <c r="A2" s="43" t="s">
        <v>1</v>
      </c>
      <c r="B2" s="44"/>
      <c r="C2" s="41" t="s">
        <v>22</v>
      </c>
      <c r="D2" s="41"/>
      <c r="E2" s="41"/>
      <c r="F2" s="42"/>
    </row>
    <row r="3" spans="1:6" ht="30.6" customHeight="1" x14ac:dyDescent="0.25">
      <c r="A3" s="38" t="s">
        <v>2</v>
      </c>
      <c r="B3" s="38"/>
      <c r="C3" s="38"/>
      <c r="D3" s="38"/>
      <c r="E3" s="39" t="s">
        <v>26</v>
      </c>
      <c r="F3" s="40"/>
    </row>
    <row r="4" spans="1:6" ht="32.450000000000003" customHeight="1" x14ac:dyDescent="0.25">
      <c r="A4" s="2" t="s">
        <v>3</v>
      </c>
      <c r="B4" s="41" t="s">
        <v>20</v>
      </c>
      <c r="C4" s="41"/>
      <c r="D4" s="41"/>
      <c r="E4" s="41"/>
      <c r="F4" s="42"/>
    </row>
    <row r="5" spans="1:6" ht="34.9" customHeight="1" x14ac:dyDescent="0.25">
      <c r="A5" s="2" t="s">
        <v>4</v>
      </c>
      <c r="B5" s="33" t="s">
        <v>35</v>
      </c>
      <c r="C5" s="34"/>
      <c r="D5" s="34"/>
      <c r="E5" s="34"/>
      <c r="F5" s="35"/>
    </row>
    <row r="6" spans="1:6" ht="36.6" customHeight="1" x14ac:dyDescent="0.25">
      <c r="A6" s="45" t="s">
        <v>5</v>
      </c>
      <c r="B6" s="46"/>
      <c r="C6" s="46"/>
      <c r="D6" s="47"/>
      <c r="E6" s="36" t="s">
        <v>46</v>
      </c>
      <c r="F6" s="37"/>
    </row>
    <row r="7" spans="1:6" ht="30.6" customHeight="1" x14ac:dyDescent="0.25">
      <c r="A7" s="26" t="s">
        <v>6</v>
      </c>
      <c r="B7" s="27"/>
      <c r="C7" s="27"/>
      <c r="D7" s="27"/>
      <c r="E7" s="27"/>
      <c r="F7" s="28"/>
    </row>
    <row r="8" spans="1:6" ht="63.75" customHeight="1" x14ac:dyDescent="0.25">
      <c r="A8" s="29" t="s">
        <v>36</v>
      </c>
      <c r="B8" s="30"/>
      <c r="C8" s="30"/>
      <c r="D8" s="30"/>
      <c r="E8" s="30"/>
      <c r="F8" s="31"/>
    </row>
    <row r="9" spans="1:6" ht="31.9" customHeight="1" x14ac:dyDescent="0.25">
      <c r="A9" s="26" t="s">
        <v>7</v>
      </c>
      <c r="B9" s="27"/>
      <c r="C9" s="27"/>
      <c r="D9" s="27"/>
      <c r="E9" s="27"/>
      <c r="F9" s="28"/>
    </row>
    <row r="10" spans="1:6" ht="228" customHeight="1" x14ac:dyDescent="0.25">
      <c r="A10" s="23" t="s">
        <v>43</v>
      </c>
      <c r="B10" s="24"/>
      <c r="C10" s="24"/>
      <c r="D10" s="24"/>
      <c r="E10" s="24"/>
      <c r="F10" s="25"/>
    </row>
    <row r="11" spans="1:6" ht="61.9" customHeight="1" x14ac:dyDescent="0.25">
      <c r="A11" s="10" t="s">
        <v>10</v>
      </c>
      <c r="B11" s="4" t="s">
        <v>8</v>
      </c>
      <c r="C11" s="5" t="s">
        <v>0</v>
      </c>
      <c r="D11" s="5" t="s">
        <v>38</v>
      </c>
      <c r="E11" s="5" t="s">
        <v>42</v>
      </c>
      <c r="F11" s="5" t="s">
        <v>45</v>
      </c>
    </row>
    <row r="12" spans="1:6" ht="37.9" customHeight="1" x14ac:dyDescent="0.25">
      <c r="A12" s="14" t="s">
        <v>28</v>
      </c>
      <c r="B12" s="11">
        <f>C12+D12+E12+F12</f>
        <v>1700000</v>
      </c>
      <c r="C12" s="12">
        <v>350000</v>
      </c>
      <c r="D12" s="12">
        <v>400000</v>
      </c>
      <c r="E12" s="12">
        <v>450000</v>
      </c>
      <c r="F12" s="12">
        <v>500000</v>
      </c>
    </row>
    <row r="13" spans="1:6" ht="38.450000000000003" customHeight="1" x14ac:dyDescent="0.25">
      <c r="A13" s="10" t="s">
        <v>16</v>
      </c>
      <c r="B13" s="11">
        <f>SUM(B12)</f>
        <v>1700000</v>
      </c>
      <c r="C13" s="11">
        <f t="shared" ref="C13:F13" si="0">SUM(C12)</f>
        <v>350000</v>
      </c>
      <c r="D13" s="11">
        <f t="shared" si="0"/>
        <v>400000</v>
      </c>
      <c r="E13" s="11">
        <f t="shared" si="0"/>
        <v>450000</v>
      </c>
      <c r="F13" s="11">
        <f t="shared" si="0"/>
        <v>500000</v>
      </c>
    </row>
    <row r="14" spans="1:6" ht="40.15" customHeight="1" x14ac:dyDescent="0.25">
      <c r="A14" s="26" t="s">
        <v>9</v>
      </c>
      <c r="B14" s="27"/>
      <c r="C14" s="27"/>
      <c r="D14" s="27"/>
      <c r="E14" s="27"/>
      <c r="F14" s="28"/>
    </row>
    <row r="15" spans="1:6" ht="49.5" customHeight="1" x14ac:dyDescent="0.25">
      <c r="A15" s="29" t="s">
        <v>37</v>
      </c>
      <c r="B15" s="30"/>
      <c r="C15" s="30"/>
      <c r="D15" s="30"/>
      <c r="E15" s="30"/>
      <c r="F15" s="31"/>
    </row>
    <row r="16" spans="1:6" ht="51" customHeight="1" x14ac:dyDescent="0.25">
      <c r="A16" s="16" t="s">
        <v>33</v>
      </c>
      <c r="B16" s="20" t="s">
        <v>44</v>
      </c>
      <c r="C16" s="21"/>
      <c r="D16" s="22"/>
      <c r="E16" s="15" t="s">
        <v>30</v>
      </c>
      <c r="F16" s="17" t="s">
        <v>34</v>
      </c>
    </row>
  </sheetData>
  <mergeCells count="16">
    <mergeCell ref="A7:F7"/>
    <mergeCell ref="A8:F8"/>
    <mergeCell ref="B1:F1"/>
    <mergeCell ref="B5:F5"/>
    <mergeCell ref="E6:F6"/>
    <mergeCell ref="A3:D3"/>
    <mergeCell ref="E3:F3"/>
    <mergeCell ref="B4:F4"/>
    <mergeCell ref="A2:B2"/>
    <mergeCell ref="C2:F2"/>
    <mergeCell ref="A6:D6"/>
    <mergeCell ref="B16:D16"/>
    <mergeCell ref="A10:F10"/>
    <mergeCell ref="A9:F9"/>
    <mergeCell ref="A14:F14"/>
    <mergeCell ref="A15:F15"/>
  </mergeCells>
  <printOptions horizontalCentered="1"/>
  <pageMargins left="0.23622047244094491" right="0.23622047244094491" top="0.35433070866141736" bottom="0.35433070866141736" header="0.31496062992125984" footer="0.31496062992125984"/>
  <pageSetup paperSize="9" scale="85"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
  <sheetViews>
    <sheetView topLeftCell="B1" workbookViewId="0">
      <selection activeCell="I9" sqref="I9"/>
    </sheetView>
  </sheetViews>
  <sheetFormatPr defaultRowHeight="15" x14ac:dyDescent="0.25"/>
  <cols>
    <col min="1" max="1" width="29.28515625" customWidth="1"/>
    <col min="2" max="2" width="29.140625" customWidth="1"/>
    <col min="3" max="3" width="11.28515625" customWidth="1"/>
    <col min="4" max="5" width="11.140625" customWidth="1"/>
    <col min="6" max="6" width="10.85546875" customWidth="1"/>
    <col min="7" max="7" width="9.140625" customWidth="1"/>
    <col min="8" max="8" width="10.5703125" customWidth="1"/>
    <col min="9" max="9" width="11.42578125" customWidth="1"/>
    <col min="10" max="11" width="14.85546875" customWidth="1"/>
    <col min="12" max="12" width="12.28515625" customWidth="1"/>
  </cols>
  <sheetData>
    <row r="1" spans="1:12" ht="45" customHeight="1" x14ac:dyDescent="0.25">
      <c r="A1" s="49" t="s">
        <v>19</v>
      </c>
      <c r="B1" s="48" t="s">
        <v>11</v>
      </c>
      <c r="C1" s="48"/>
      <c r="D1" s="48"/>
      <c r="E1" s="48"/>
      <c r="F1" s="48"/>
      <c r="G1" s="48"/>
      <c r="H1" s="48"/>
      <c r="I1" s="48"/>
      <c r="J1" s="48"/>
      <c r="K1" s="48"/>
      <c r="L1" s="48"/>
    </row>
    <row r="2" spans="1:12" ht="75" customHeight="1" x14ac:dyDescent="0.25">
      <c r="A2" s="49"/>
      <c r="B2" s="3" t="s">
        <v>12</v>
      </c>
      <c r="C2" s="3" t="s">
        <v>39</v>
      </c>
      <c r="D2" s="3" t="s">
        <v>40</v>
      </c>
      <c r="E2" s="3" t="s">
        <v>0</v>
      </c>
      <c r="F2" s="3" t="s">
        <v>38</v>
      </c>
      <c r="G2" s="3" t="s">
        <v>41</v>
      </c>
      <c r="H2" s="3" t="s">
        <v>13</v>
      </c>
      <c r="I2" s="3" t="s">
        <v>17</v>
      </c>
      <c r="J2" s="3" t="s">
        <v>18</v>
      </c>
      <c r="K2" s="3" t="s">
        <v>14</v>
      </c>
      <c r="L2" s="6" t="s">
        <v>15</v>
      </c>
    </row>
    <row r="3" spans="1:12" ht="122.25" customHeight="1" x14ac:dyDescent="0.25">
      <c r="A3" s="50" t="s">
        <v>31</v>
      </c>
      <c r="B3" s="8" t="s">
        <v>27</v>
      </c>
      <c r="C3" s="9">
        <v>138320</v>
      </c>
      <c r="D3" s="9">
        <v>150000</v>
      </c>
      <c r="E3" s="9">
        <v>165000</v>
      </c>
      <c r="F3" s="9">
        <v>181500</v>
      </c>
      <c r="G3" s="9">
        <v>199650</v>
      </c>
      <c r="H3" s="8" t="s">
        <v>21</v>
      </c>
      <c r="I3" s="7">
        <v>0.1</v>
      </c>
      <c r="J3" s="8" t="s">
        <v>24</v>
      </c>
      <c r="K3" s="8" t="s">
        <v>23</v>
      </c>
      <c r="L3" s="13" t="s">
        <v>25</v>
      </c>
    </row>
    <row r="4" spans="1:12" ht="77.45" customHeight="1" x14ac:dyDescent="0.25">
      <c r="A4" s="51"/>
      <c r="B4" s="19" t="s">
        <v>29</v>
      </c>
      <c r="C4" s="19">
        <v>5980</v>
      </c>
      <c r="D4" s="18">
        <v>6600</v>
      </c>
      <c r="E4" s="18">
        <v>7260</v>
      </c>
      <c r="F4" s="18">
        <v>7980</v>
      </c>
      <c r="G4" s="18">
        <v>8800</v>
      </c>
      <c r="H4" s="18" t="s">
        <v>32</v>
      </c>
      <c r="I4" s="7">
        <v>0.1</v>
      </c>
      <c r="J4" s="8" t="s">
        <v>24</v>
      </c>
      <c r="K4" s="8" t="s">
        <v>23</v>
      </c>
      <c r="L4" s="13" t="s">
        <v>25</v>
      </c>
    </row>
  </sheetData>
  <mergeCells count="3">
    <mergeCell ref="B1:L1"/>
    <mergeCell ref="A1:A2"/>
    <mergeCell ref="A3:A4"/>
  </mergeCells>
  <printOptions horizontalCentered="1"/>
  <pageMargins left="0.23622047244094491" right="0.23622047244094491" top="0.74803149606299213" bottom="0.74803149606299213" header="0.31496062992125984" footer="0.31496062992125984"/>
  <pageSetup paperSize="9" scale="6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0208</vt:lpstr>
      <vt:lpstr>ინდიკატორი 0208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Tamar Babilodze</cp:lastModifiedBy>
  <cp:lastPrinted>2021-10-14T11:40:26Z</cp:lastPrinted>
  <dcterms:created xsi:type="dcterms:W3CDTF">2021-06-16T13:27:45Z</dcterms:created>
  <dcterms:modified xsi:type="dcterms:W3CDTF">2024-11-16T12:04:28Z</dcterms:modified>
</cp:coreProperties>
</file>